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\AppData\Local\Microsoft\Windows\INetCache\Content.Outlook\2R9UM1X2\"/>
    </mc:Choice>
  </mc:AlternateContent>
  <workbookProtection workbookAlgorithmName="SHA-512" workbookHashValue="3JqE1accyHanUR3305ps3jJC+XGARhsfvUnM5G/+70YUgGo1IzUszm7C1ohfkdV/NDsgPuZFAf48ES3HEn7zpg==" workbookSaltValue="QdrJaVONvcIGI6h5csn52g==" workbookSpinCount="100000" lockStructure="1"/>
  <bookViews>
    <workbookView xWindow="0" yWindow="0" windowWidth="28800" windowHeight="12435" tabRatio="930"/>
  </bookViews>
  <sheets>
    <sheet name="Index" sheetId="98" r:id="rId1"/>
    <sheet name="Gate Valves" sheetId="1" r:id="rId2"/>
    <sheet name="Flowline Ball Valves" sheetId="5" r:id="rId3"/>
    <sheet name="Gas Ball Valves " sheetId="6" r:id="rId4"/>
    <sheet name="SS Ball Valves" sheetId="13" r:id="rId5"/>
    <sheet name="PVC &amp; Poly Ball Valves " sheetId="8" r:id="rId6"/>
    <sheet name="Butterfly Valves" sheetId="14" r:id="rId7"/>
    <sheet name="Foot Valves" sheetId="23" r:id="rId8"/>
    <sheet name="Strainers" sheetId="21" r:id="rId9"/>
    <sheet name="Hose Taps" sheetId="107" r:id="rId10"/>
    <sheet name="Check Valves" sheetId="18" r:id="rId11"/>
    <sheet name="Poly Y Strainers" sheetId="120" r:id="rId12"/>
    <sheet name="Poly &quot;Y&quot; Strainer Parts" sheetId="117" r:id="rId13"/>
    <sheet name="Poly &quot;T&quot; Line Strainer" sheetId="118" r:id="rId14"/>
    <sheet name="T Line Strainers" sheetId="119" r:id="rId15"/>
    <sheet name="Poly T Strainer Parts" sheetId="122" r:id="rId16"/>
    <sheet name="Line Strainer Parts" sheetId="123" r:id="rId17"/>
    <sheet name="T-Head Range " sheetId="15" r:id="rId18"/>
    <sheet name="Hose Fittings" sheetId="145" r:id="rId19"/>
    <sheet name="Safety Valves" sheetId="84" r:id="rId20"/>
    <sheet name="Clamps" sheetId="43" r:id="rId21"/>
    <sheet name="Van Leer Adapter" sheetId="19" r:id="rId22"/>
    <sheet name="Tank Outlets" sheetId="26" r:id="rId23"/>
    <sheet name="Tank Fittings" sheetId="130" r:id="rId24"/>
    <sheet name="Thread tape &amp; Sealants" sheetId="131" r:id="rId25"/>
    <sheet name="Float Valves" sheetId="112" r:id="rId26"/>
    <sheet name="Float Valve Accessories" sheetId="40" r:id="rId27"/>
    <sheet name="Pump Buckets &amp; Cable Ties" sheetId="41" r:id="rId28"/>
    <sheet name="Saddles" sheetId="152" r:id="rId29"/>
    <sheet name="Hose Nozzels &amp; Adapters" sheetId="58" r:id="rId30"/>
    <sheet name="Gauges" sheetId="50" r:id="rId31"/>
    <sheet name="Brass Hose Tails" sheetId="44" r:id="rId32"/>
    <sheet name="Brass Airline Fittings" sheetId="124" r:id="rId33"/>
    <sheet name="Poly Barbed Fittings" sheetId="47" r:id="rId34"/>
    <sheet name="Aluminium Cam Locks" sheetId="52" r:id="rId35"/>
    <sheet name="Ny-Glass Camlocks" sheetId="53" r:id="rId36"/>
    <sheet name="Poly Camlocks" sheetId="54" r:id="rId37"/>
    <sheet name="SS Camlocks" sheetId="55" r:id="rId38"/>
    <sheet name="Camlock Spares" sheetId="57" r:id="rId39"/>
    <sheet name="Storz Fittings" sheetId="153" r:id="rId40"/>
    <sheet name="PVC Compression Couplings" sheetId="59" r:id="rId41"/>
    <sheet name="PVC DWV Fittings" sheetId="154" r:id="rId42"/>
    <sheet name="PVC Glue &amp; Primer " sheetId="65" r:id="rId43"/>
    <sheet name="Threaded PolyProp Fittings" sheetId="67" r:id="rId44"/>
    <sheet name="Poly Risers" sheetId="71" r:id="rId45"/>
    <sheet name="Poly Risers MF Dual Thread" sheetId="72" r:id="rId46"/>
    <sheet name="Galvanised Risers" sheetId="73" r:id="rId47"/>
    <sheet name="Gal Malleable Iron Fittings" sheetId="74" r:id="rId48"/>
    <sheet name="Gal Malleable Iron Fittings 2" sheetId="105" r:id="rId49"/>
    <sheet name="Gal Malleable Iron Fittings 3" sheetId="137" r:id="rId50"/>
    <sheet name="Gal Malleable Iron Fittings 4" sheetId="136" r:id="rId51"/>
    <sheet name="Malco Fittings" sheetId="75" r:id="rId52"/>
    <sheet name="SS 316 BSB Fitting" sheetId="89" r:id="rId53"/>
    <sheet name="DR Brass Plumb Fittings " sheetId="76" r:id="rId54"/>
    <sheet name="Nylon Olive Compression" sheetId="81" r:id="rId55"/>
    <sheet name="OLIVE COPPER COMPRESSION" sheetId="82" r:id="rId56"/>
    <sheet name="Brass Capillary Fittings" sheetId="83" r:id="rId57"/>
    <sheet name="PVC Pressure Hoses" sheetId="147" r:id="rId58"/>
    <sheet name="Garden Hose" sheetId="148" r:id="rId59"/>
    <sheet name="Fuel Hose" sheetId="149" r:id="rId60"/>
    <sheet name="PVC Suction Hose" sheetId="150" r:id="rId61"/>
    <sheet name="Lilac Hose &amp; Fittings" sheetId="151" r:id="rId62"/>
  </sheets>
  <definedNames>
    <definedName name="_xlnm.Print_Area" localSheetId="34">'Aluminium Cam Locks'!$A$1:$F$138</definedName>
    <definedName name="_xlnm.Print_Area" localSheetId="32">'Brass Airline Fittings'!$A$1:$F$140</definedName>
    <definedName name="_xlnm.Print_Area" localSheetId="56">'Brass Capillary Fittings'!$A$1:$F$62</definedName>
    <definedName name="_xlnm.Print_Area" localSheetId="31">'Brass Hose Tails'!$A$1:$G$52</definedName>
    <definedName name="_xlnm.Print_Area" localSheetId="6">'Butterfly Valves'!$A$1:$F$88</definedName>
    <definedName name="_xlnm.Print_Area" localSheetId="10">'Check Valves'!$A$1:$F$168</definedName>
    <definedName name="_xlnm.Print_Area" localSheetId="20">Clamps!$A$1:$G$175</definedName>
    <definedName name="_xlnm.Print_Area" localSheetId="53">'DR Brass Plumb Fittings '!$A$1:$F$270</definedName>
    <definedName name="_xlnm.Print_Area" localSheetId="26">'Float Valve Accessories'!$A$1:$G$73</definedName>
    <definedName name="_xlnm.Print_Area" localSheetId="25">'Float Valves'!$A$1:$F$194</definedName>
    <definedName name="_xlnm.Print_Area" localSheetId="2">'Flowline Ball Valves'!$A$1:$F$139</definedName>
    <definedName name="_xlnm.Print_Area" localSheetId="7">'Foot Valves'!$A$1:$F$75</definedName>
    <definedName name="_xlnm.Print_Area" localSheetId="59">'Fuel Hose'!$A$1:$F$37</definedName>
    <definedName name="_xlnm.Print_Area" localSheetId="47">'Gal Malleable Iron Fittings'!$A$1:$O$15</definedName>
    <definedName name="_xlnm.Print_Area" localSheetId="49">'Gal Malleable Iron Fittings 3'!$A$1:$O$17</definedName>
    <definedName name="_xlnm.Print_Area" localSheetId="46">'Galvanised Risers'!$A$1:$I$55</definedName>
    <definedName name="_xlnm.Print_Area" localSheetId="58">'Garden Hose'!$A$1:$F$90</definedName>
    <definedName name="_xlnm.Print_Area" localSheetId="3">'Gas Ball Valves '!$A$1:$G$76</definedName>
    <definedName name="_xlnm.Print_Area" localSheetId="1">'Gate Valves'!$A$1:$G$135</definedName>
    <definedName name="_xlnm.Print_Area" localSheetId="30">Gauges!$A$1:$G$79</definedName>
    <definedName name="_xlnm.Print_Area" localSheetId="18">'Hose Fittings'!$A$1:$F$48</definedName>
    <definedName name="_xlnm.Print_Area" localSheetId="29">'Hose Nozzels &amp; Adapters'!$A$1:$F$27</definedName>
    <definedName name="_xlnm.Print_Area" localSheetId="9">'Hose Taps'!$A$1:$F$37</definedName>
    <definedName name="_xlnm.Print_Area" localSheetId="0">Index!$A$1:$E$143</definedName>
    <definedName name="_xlnm.Print_Area" localSheetId="61">'Lilac Hose &amp; Fittings'!$A$1:$F$43</definedName>
    <definedName name="_xlnm.Print_Area" localSheetId="16">'Line Strainer Parts'!$A$1:$G$47</definedName>
    <definedName name="_xlnm.Print_Area" localSheetId="51">'Malco Fittings'!$A$1:$G$41</definedName>
    <definedName name="_xlnm.Print_Area" localSheetId="35">'Ny-Glass Camlocks'!$A$1:$F$86</definedName>
    <definedName name="_xlnm.Print_Area" localSheetId="54">'Nylon Olive Compression'!$A$1:$F$77</definedName>
    <definedName name="_xlnm.Print_Area" localSheetId="55">'OLIVE COPPER COMPRESSION'!$A$1:$F$68</definedName>
    <definedName name="_xlnm.Print_Area" localSheetId="13">'Poly "T" Line Strainer'!$A$1:$F$40</definedName>
    <definedName name="_xlnm.Print_Area" localSheetId="12">'Poly "Y" Strainer Parts'!$A$1:$G$93</definedName>
    <definedName name="_xlnm.Print_Area" localSheetId="33">'Poly Barbed Fittings'!$A$1:$F$109</definedName>
    <definedName name="_xlnm.Print_Area" localSheetId="36">'Poly Camlocks'!$A$1:$F$75</definedName>
    <definedName name="_xlnm.Print_Area" localSheetId="44">'Poly Risers'!$A$1:$I$49</definedName>
    <definedName name="_xlnm.Print_Area" localSheetId="45">'Poly Risers MF Dual Thread'!$A$1:$F$29</definedName>
    <definedName name="_xlnm.Print_Area" localSheetId="15">'Poly T Strainer Parts'!$A$1:$H$102</definedName>
    <definedName name="_xlnm.Print_Area" localSheetId="11">'Poly Y Strainers'!$A$1:$F$50</definedName>
    <definedName name="_xlnm.Print_Area" localSheetId="27">'Pump Buckets &amp; Cable Ties'!$A$1:$G$97</definedName>
    <definedName name="_xlnm.Print_Area" localSheetId="5">'PVC &amp; Poly Ball Valves '!$A$1:$F$147</definedName>
    <definedName name="_xlnm.Print_Area" localSheetId="40">'PVC Compression Couplings'!$A$1:$F$295</definedName>
    <definedName name="_xlnm.Print_Area" localSheetId="41">'PVC DWV Fittings'!$A$1:$F$254</definedName>
    <definedName name="_xlnm.Print_Area" localSheetId="42">'PVC Glue &amp; Primer '!$A$1:$I$38</definedName>
    <definedName name="_xlnm.Print_Area" localSheetId="57">'PVC Pressure Hoses'!$A$1:$F$153</definedName>
    <definedName name="_xlnm.Print_Area" localSheetId="60">'PVC Suction Hose'!$A$1:$F$94</definedName>
    <definedName name="_xlnm.Print_Area" localSheetId="28">Saddles!$A$1:$I$40</definedName>
    <definedName name="_xlnm.Print_Area" localSheetId="19">'Safety Valves'!$A$1:$G$91</definedName>
    <definedName name="_xlnm.Print_Area" localSheetId="52">'SS 316 BSB Fitting'!$A$1:$N$36</definedName>
    <definedName name="_xlnm.Print_Area" localSheetId="4">'SS Ball Valves'!$A$1:$F$44</definedName>
    <definedName name="_xlnm.Print_Area" localSheetId="37">'SS Camlocks'!$A$1:$G$101</definedName>
    <definedName name="_xlnm.Print_Area" localSheetId="39">'Storz Fittings'!$A$1:$F$43</definedName>
    <definedName name="_xlnm.Print_Area" localSheetId="8">Strainers!$A$1:$F$107</definedName>
    <definedName name="_xlnm.Print_Area" localSheetId="14">'T Line Strainers'!$A$1:$F$47</definedName>
    <definedName name="_xlnm.Print_Area" localSheetId="23">'Tank Fittings'!$A$1:$G$32</definedName>
    <definedName name="_xlnm.Print_Area" localSheetId="22">'Tank Outlets'!$A$1:$G$128</definedName>
    <definedName name="_xlnm.Print_Area" localSheetId="17">'T-Head Range '!$A$1:$F$115</definedName>
    <definedName name="_xlnm.Print_Area" localSheetId="24">'Thread tape &amp; Sealants'!$A$1:$G$63</definedName>
    <definedName name="_xlnm.Print_Area" localSheetId="43">'Threaded PolyProp Fittings'!$A$1:$F$218</definedName>
    <definedName name="_xlnm.Print_Area" localSheetId="21">'Van Leer Adapter'!$A$1:$G$37</definedName>
  </definedNames>
  <calcPr calcId="152511"/>
</workbook>
</file>

<file path=xl/calcChain.xml><?xml version="1.0" encoding="utf-8"?>
<calcChain xmlns="http://schemas.openxmlformats.org/spreadsheetml/2006/main">
  <c r="F5" i="131" l="1"/>
  <c r="F4" i="131"/>
  <c r="E59" i="83" l="1"/>
  <c r="E58" i="83"/>
  <c r="E57" i="83"/>
  <c r="E56" i="83"/>
  <c r="E54" i="83"/>
  <c r="E52" i="83"/>
  <c r="E51" i="83"/>
  <c r="E45" i="83"/>
  <c r="E46" i="83"/>
  <c r="E47" i="83"/>
  <c r="E5" i="83"/>
  <c r="E6" i="83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1" i="83"/>
  <c r="E4" i="83"/>
  <c r="E3" i="83"/>
  <c r="E68" i="81"/>
  <c r="E69" i="81"/>
  <c r="E70" i="81"/>
  <c r="E71" i="81"/>
  <c r="E72" i="81"/>
  <c r="E21" i="81"/>
  <c r="E22" i="81"/>
  <c r="E23" i="81"/>
  <c r="E24" i="81"/>
  <c r="E4" i="81"/>
  <c r="E5" i="81"/>
  <c r="E6" i="81"/>
  <c r="E7" i="81"/>
  <c r="E8" i="81"/>
  <c r="E9" i="81"/>
  <c r="E10" i="81"/>
  <c r="E261" i="76"/>
  <c r="E262" i="76"/>
  <c r="E263" i="76"/>
  <c r="E264" i="76"/>
  <c r="E265" i="76"/>
  <c r="E266" i="76"/>
  <c r="E267" i="76"/>
  <c r="E268" i="76"/>
  <c r="E269" i="76"/>
  <c r="E248" i="76"/>
  <c r="E249" i="76"/>
  <c r="E250" i="76"/>
  <c r="E251" i="76"/>
  <c r="E252" i="76"/>
  <c r="E253" i="76"/>
  <c r="E254" i="76"/>
  <c r="E255" i="76"/>
  <c r="E256" i="76"/>
  <c r="E227" i="76"/>
  <c r="E228" i="76"/>
  <c r="E229" i="76"/>
  <c r="E230" i="76"/>
  <c r="E231" i="76"/>
  <c r="E232" i="76"/>
  <c r="E233" i="76"/>
  <c r="E234" i="76"/>
  <c r="E235" i="76"/>
  <c r="E236" i="76"/>
  <c r="E212" i="76"/>
  <c r="E213" i="76"/>
  <c r="E214" i="76"/>
  <c r="E215" i="76"/>
  <c r="E216" i="76"/>
  <c r="E217" i="76"/>
  <c r="E218" i="76"/>
  <c r="E219" i="76"/>
  <c r="E220" i="76"/>
  <c r="E221" i="76"/>
  <c r="E222" i="76"/>
  <c r="E223" i="76"/>
  <c r="E198" i="76"/>
  <c r="E199" i="76"/>
  <c r="E200" i="76"/>
  <c r="E201" i="76"/>
  <c r="E202" i="76"/>
  <c r="E203" i="76"/>
  <c r="E204" i="76"/>
  <c r="E205" i="76"/>
  <c r="E206" i="76"/>
  <c r="E207" i="76"/>
  <c r="E190" i="76"/>
  <c r="E191" i="76"/>
  <c r="E192" i="76"/>
  <c r="E193" i="76"/>
  <c r="E176" i="76"/>
  <c r="E177" i="76"/>
  <c r="E178" i="76"/>
  <c r="E179" i="76"/>
  <c r="E180" i="76"/>
  <c r="E181" i="76"/>
  <c r="E182" i="76"/>
  <c r="E183" i="76"/>
  <c r="E184" i="76"/>
  <c r="E185" i="76"/>
  <c r="E162" i="76"/>
  <c r="E163" i="76"/>
  <c r="E164" i="76"/>
  <c r="E165" i="76"/>
  <c r="E166" i="76"/>
  <c r="E167" i="76"/>
  <c r="E168" i="76"/>
  <c r="E169" i="76"/>
  <c r="E170" i="76"/>
  <c r="E171" i="76"/>
  <c r="E147" i="76"/>
  <c r="E148" i="76"/>
  <c r="E149" i="76"/>
  <c r="E150" i="76"/>
  <c r="E151" i="76"/>
  <c r="E152" i="76"/>
  <c r="E153" i="76"/>
  <c r="E154" i="76"/>
  <c r="E155" i="76"/>
  <c r="E156" i="76"/>
  <c r="E157" i="76"/>
  <c r="E135" i="76"/>
  <c r="E136" i="76"/>
  <c r="E137" i="76"/>
  <c r="E138" i="76"/>
  <c r="E139" i="76"/>
  <c r="E140" i="76"/>
  <c r="E141" i="76"/>
  <c r="E142" i="76"/>
  <c r="E121" i="76"/>
  <c r="E122" i="76"/>
  <c r="E123" i="76"/>
  <c r="E124" i="76"/>
  <c r="E125" i="76"/>
  <c r="E126" i="76"/>
  <c r="E127" i="76"/>
  <c r="E128" i="76"/>
  <c r="E129" i="76"/>
  <c r="E130" i="76"/>
  <c r="E107" i="76"/>
  <c r="E108" i="76"/>
  <c r="E109" i="76"/>
  <c r="E110" i="76"/>
  <c r="E111" i="76"/>
  <c r="E112" i="76"/>
  <c r="E113" i="76"/>
  <c r="E114" i="76"/>
  <c r="E115" i="76"/>
  <c r="E116" i="76"/>
  <c r="E92" i="76"/>
  <c r="E93" i="76"/>
  <c r="E94" i="76"/>
  <c r="E95" i="76"/>
  <c r="E96" i="76"/>
  <c r="E97" i="76"/>
  <c r="E98" i="76"/>
  <c r="E99" i="76"/>
  <c r="E100" i="76"/>
  <c r="E101" i="76"/>
  <c r="E102" i="76"/>
  <c r="E67" i="76"/>
  <c r="E68" i="76"/>
  <c r="E69" i="76"/>
  <c r="E70" i="76"/>
  <c r="E71" i="76"/>
  <c r="E72" i="76"/>
  <c r="E73" i="76"/>
  <c r="E74" i="76"/>
  <c r="E75" i="76"/>
  <c r="E76" i="76"/>
  <c r="E77" i="76"/>
  <c r="E78" i="76"/>
  <c r="E79" i="76"/>
  <c r="E80" i="76"/>
  <c r="E81" i="76"/>
  <c r="E82" i="76"/>
  <c r="E83" i="76"/>
  <c r="E84" i="76"/>
  <c r="E85" i="76"/>
  <c r="E86" i="76"/>
  <c r="E87" i="76"/>
  <c r="E49" i="76"/>
  <c r="E50" i="76"/>
  <c r="E51" i="76"/>
  <c r="E52" i="76"/>
  <c r="E53" i="76"/>
  <c r="E54" i="76"/>
  <c r="E55" i="76"/>
  <c r="E56" i="76"/>
  <c r="E57" i="76"/>
  <c r="E58" i="76"/>
  <c r="E59" i="76"/>
  <c r="E60" i="76"/>
  <c r="E61" i="76"/>
  <c r="E62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21" i="76"/>
  <c r="E5" i="76"/>
  <c r="E6" i="76"/>
  <c r="E7" i="76"/>
  <c r="E8" i="76"/>
  <c r="E9" i="76"/>
  <c r="E10" i="76"/>
  <c r="E11" i="76"/>
  <c r="E12" i="76"/>
  <c r="E13" i="76"/>
  <c r="E14" i="76"/>
  <c r="E15" i="76"/>
  <c r="E16" i="76"/>
  <c r="E17" i="76"/>
  <c r="E168" i="67"/>
  <c r="E169" i="67"/>
  <c r="E170" i="67"/>
  <c r="E171" i="67"/>
  <c r="E172" i="67"/>
  <c r="E173" i="67"/>
  <c r="E174" i="67"/>
  <c r="E175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03" i="67"/>
  <c r="E104" i="67"/>
  <c r="E105" i="67"/>
  <c r="E106" i="67"/>
  <c r="E107" i="67"/>
  <c r="E108" i="67"/>
  <c r="E109" i="67"/>
  <c r="E110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71" i="67"/>
  <c r="E72" i="67"/>
  <c r="E73" i="67"/>
  <c r="E74" i="67"/>
  <c r="E75" i="67"/>
  <c r="E76" i="67"/>
  <c r="E77" i="67"/>
  <c r="E56" i="67"/>
  <c r="E57" i="67"/>
  <c r="E58" i="67"/>
  <c r="E59" i="67"/>
  <c r="E60" i="67"/>
  <c r="E61" i="67"/>
  <c r="E62" i="67"/>
  <c r="E63" i="67"/>
  <c r="E64" i="67"/>
  <c r="E65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10" i="67"/>
  <c r="E11" i="67"/>
  <c r="E12" i="67"/>
  <c r="E13" i="67"/>
  <c r="E14" i="67"/>
  <c r="E15" i="67"/>
  <c r="E16" i="67"/>
  <c r="E17" i="67"/>
  <c r="E18" i="67"/>
  <c r="E19" i="67"/>
  <c r="H35" i="65"/>
  <c r="H36" i="65"/>
  <c r="H34" i="65"/>
  <c r="H29" i="65"/>
  <c r="H30" i="65"/>
  <c r="H21" i="65"/>
  <c r="H22" i="65"/>
  <c r="H23" i="65"/>
  <c r="H24" i="65"/>
  <c r="H14" i="65"/>
  <c r="H15" i="65"/>
  <c r="H16" i="65"/>
  <c r="H13" i="65"/>
  <c r="H6" i="65"/>
  <c r="H7" i="65"/>
  <c r="H8" i="65"/>
  <c r="H9" i="65"/>
  <c r="H5" i="65"/>
  <c r="E223" i="154"/>
  <c r="E224" i="154"/>
  <c r="E225" i="154"/>
  <c r="E226" i="154"/>
  <c r="E227" i="154"/>
  <c r="E228" i="154"/>
  <c r="E229" i="154"/>
  <c r="E230" i="154"/>
  <c r="E231" i="154"/>
  <c r="E232" i="154"/>
  <c r="E233" i="154"/>
  <c r="E134" i="154"/>
  <c r="E135" i="154"/>
  <c r="E136" i="154"/>
  <c r="E137" i="154"/>
  <c r="E138" i="154"/>
  <c r="E139" i="154"/>
  <c r="E140" i="154"/>
  <c r="E124" i="154"/>
  <c r="E125" i="154"/>
  <c r="E126" i="154"/>
  <c r="E127" i="154"/>
  <c r="E128" i="154"/>
  <c r="E129" i="154"/>
  <c r="E66" i="154"/>
  <c r="E67" i="154"/>
  <c r="E68" i="154"/>
  <c r="E69" i="154"/>
  <c r="E70" i="154"/>
  <c r="E43" i="154"/>
  <c r="E44" i="154"/>
  <c r="E45" i="154"/>
  <c r="E46" i="154"/>
  <c r="E47" i="154"/>
  <c r="E48" i="154"/>
  <c r="E49" i="154"/>
  <c r="E20" i="154"/>
  <c r="E21" i="154"/>
  <c r="E22" i="154"/>
  <c r="E23" i="154"/>
  <c r="E24" i="154"/>
  <c r="E25" i="154"/>
  <c r="E26" i="154"/>
  <c r="E27" i="154"/>
  <c r="E28" i="154"/>
  <c r="E29" i="154"/>
  <c r="E30" i="154"/>
  <c r="E31" i="154"/>
  <c r="E32" i="154"/>
  <c r="E280" i="59"/>
  <c r="E281" i="59"/>
  <c r="E282" i="59"/>
  <c r="E283" i="59"/>
  <c r="E284" i="59"/>
  <c r="E285" i="59"/>
  <c r="E286" i="59"/>
  <c r="E287" i="59"/>
  <c r="E275" i="59"/>
  <c r="E263" i="59"/>
  <c r="E264" i="59"/>
  <c r="E265" i="59"/>
  <c r="E266" i="59"/>
  <c r="E267" i="59"/>
  <c r="E268" i="59"/>
  <c r="E269" i="59"/>
  <c r="E251" i="59"/>
  <c r="E252" i="59"/>
  <c r="E253" i="59"/>
  <c r="E254" i="59"/>
  <c r="E255" i="59"/>
  <c r="E256" i="59"/>
  <c r="E257" i="59"/>
  <c r="E235" i="59"/>
  <c r="E236" i="59"/>
  <c r="E237" i="59"/>
  <c r="E238" i="59"/>
  <c r="E239" i="59"/>
  <c r="E240" i="59"/>
  <c r="E241" i="59"/>
  <c r="E242" i="59"/>
  <c r="E243" i="59"/>
  <c r="E244" i="59"/>
  <c r="E216" i="59"/>
  <c r="E217" i="59"/>
  <c r="E218" i="59"/>
  <c r="E219" i="59"/>
  <c r="E220" i="59"/>
  <c r="E221" i="59"/>
  <c r="E222" i="59"/>
  <c r="E223" i="59"/>
  <c r="E224" i="59"/>
  <c r="E201" i="59"/>
  <c r="E202" i="59"/>
  <c r="E203" i="59"/>
  <c r="E204" i="59"/>
  <c r="E205" i="59"/>
  <c r="E206" i="59"/>
  <c r="E207" i="59"/>
  <c r="E208" i="59"/>
  <c r="E189" i="59"/>
  <c r="E190" i="59"/>
  <c r="E191" i="59"/>
  <c r="E192" i="59"/>
  <c r="E193" i="59"/>
  <c r="E194" i="59"/>
  <c r="E195" i="59"/>
  <c r="E196" i="59"/>
  <c r="E179" i="59"/>
  <c r="E180" i="59"/>
  <c r="E181" i="59"/>
  <c r="E182" i="59"/>
  <c r="E183" i="59"/>
  <c r="E184" i="59"/>
  <c r="E163" i="59"/>
  <c r="E164" i="59"/>
  <c r="E150" i="59"/>
  <c r="E151" i="59"/>
  <c r="E152" i="59"/>
  <c r="E153" i="59"/>
  <c r="E154" i="59"/>
  <c r="E155" i="59"/>
  <c r="E156" i="59"/>
  <c r="E157" i="59"/>
  <c r="E158" i="59"/>
  <c r="E141" i="59"/>
  <c r="E142" i="59"/>
  <c r="E143" i="59"/>
  <c r="E144" i="59"/>
  <c r="E145" i="59"/>
  <c r="E125" i="59"/>
  <c r="E126" i="59"/>
  <c r="E127" i="59"/>
  <c r="E128" i="59"/>
  <c r="E129" i="59"/>
  <c r="E130" i="59"/>
  <c r="E131" i="59"/>
  <c r="E132" i="59"/>
  <c r="E133" i="59"/>
  <c r="E134" i="59"/>
  <c r="E135" i="59"/>
  <c r="E113" i="59"/>
  <c r="E114" i="59"/>
  <c r="E115" i="59"/>
  <c r="E116" i="59"/>
  <c r="E117" i="59"/>
  <c r="E118" i="59"/>
  <c r="E119" i="59"/>
  <c r="E120" i="59"/>
  <c r="E102" i="59"/>
  <c r="E103" i="59"/>
  <c r="E104" i="59"/>
  <c r="E105" i="59"/>
  <c r="E106" i="59"/>
  <c r="E107" i="59"/>
  <c r="E108" i="59"/>
  <c r="E89" i="59"/>
  <c r="E90" i="59"/>
  <c r="E91" i="59"/>
  <c r="E92" i="59"/>
  <c r="E93" i="59"/>
  <c r="E94" i="59"/>
  <c r="E95" i="59"/>
  <c r="E96" i="59"/>
  <c r="E78" i="59"/>
  <c r="E79" i="59"/>
  <c r="E80" i="59"/>
  <c r="E81" i="59"/>
  <c r="E82" i="59"/>
  <c r="E83" i="59"/>
  <c r="E84" i="59"/>
  <c r="E85" i="59"/>
  <c r="E64" i="59"/>
  <c r="E65" i="59"/>
  <c r="E66" i="59"/>
  <c r="E67" i="59"/>
  <c r="E68" i="59"/>
  <c r="E69" i="59"/>
  <c r="E70" i="59"/>
  <c r="E71" i="59"/>
  <c r="E52" i="59"/>
  <c r="E53" i="59"/>
  <c r="E54" i="59"/>
  <c r="E55" i="59"/>
  <c r="E56" i="59"/>
  <c r="E57" i="59"/>
  <c r="E58" i="59"/>
  <c r="E41" i="59"/>
  <c r="E42" i="59"/>
  <c r="E43" i="59"/>
  <c r="E44" i="59"/>
  <c r="E45" i="59"/>
  <c r="E46" i="59"/>
  <c r="E34" i="59"/>
  <c r="E35" i="59"/>
  <c r="E28" i="59"/>
  <c r="E29" i="59"/>
  <c r="E16" i="59"/>
  <c r="E17" i="59"/>
  <c r="E18" i="59"/>
  <c r="E19" i="59"/>
  <c r="E20" i="59"/>
  <c r="E21" i="59"/>
  <c r="E22" i="59"/>
  <c r="E5" i="59"/>
  <c r="E6" i="59"/>
  <c r="E7" i="59"/>
  <c r="E8" i="59"/>
  <c r="E9" i="59"/>
  <c r="E10" i="59"/>
  <c r="E11" i="59"/>
  <c r="E4" i="59"/>
  <c r="E34" i="153"/>
  <c r="E35" i="153"/>
  <c r="E36" i="153"/>
  <c r="E27" i="153"/>
  <c r="E28" i="153"/>
  <c r="E29" i="153"/>
  <c r="E22" i="153"/>
  <c r="E23" i="153"/>
  <c r="E24" i="153"/>
  <c r="E14" i="153"/>
  <c r="E15" i="153"/>
  <c r="E16" i="153"/>
  <c r="E17" i="153"/>
  <c r="E18" i="153"/>
  <c r="E7" i="153"/>
  <c r="E8" i="153"/>
  <c r="E9" i="153"/>
  <c r="E10" i="153"/>
  <c r="E11" i="153"/>
  <c r="E78" i="57"/>
  <c r="E79" i="57"/>
  <c r="E80" i="57"/>
  <c r="E81" i="57"/>
  <c r="E82" i="57"/>
  <c r="E83" i="57"/>
  <c r="E84" i="57"/>
  <c r="E65" i="57"/>
  <c r="E66" i="57"/>
  <c r="E67" i="57"/>
  <c r="E68" i="57"/>
  <c r="E69" i="57"/>
  <c r="E70" i="57"/>
  <c r="E71" i="57"/>
  <c r="E72" i="57"/>
  <c r="E41" i="57"/>
  <c r="E42" i="57"/>
  <c r="E43" i="57"/>
  <c r="E44" i="57"/>
  <c r="E45" i="57"/>
  <c r="E46" i="57"/>
  <c r="E47" i="57"/>
  <c r="E29" i="57"/>
  <c r="E30" i="57"/>
  <c r="E31" i="57"/>
  <c r="E32" i="57"/>
  <c r="E33" i="57"/>
  <c r="E34" i="57"/>
  <c r="E35" i="57"/>
  <c r="E36" i="57"/>
  <c r="E18" i="57"/>
  <c r="E19" i="57"/>
  <c r="E20" i="57"/>
  <c r="E21" i="57"/>
  <c r="E5" i="57"/>
  <c r="E6" i="57"/>
  <c r="E7" i="57"/>
  <c r="E8" i="57"/>
  <c r="E9" i="57"/>
  <c r="E10" i="57"/>
  <c r="E11" i="57"/>
  <c r="E12" i="57"/>
  <c r="E13" i="57"/>
  <c r="E4" i="57"/>
  <c r="E92" i="55"/>
  <c r="E93" i="55"/>
  <c r="E94" i="55"/>
  <c r="E95" i="55"/>
  <c r="E96" i="55"/>
  <c r="E97" i="55"/>
  <c r="E98" i="55"/>
  <c r="E80" i="55"/>
  <c r="E81" i="55"/>
  <c r="E82" i="55"/>
  <c r="E83" i="55"/>
  <c r="E84" i="55"/>
  <c r="E85" i="55"/>
  <c r="E86" i="55"/>
  <c r="E68" i="55"/>
  <c r="E69" i="55"/>
  <c r="E70" i="55"/>
  <c r="E71" i="55"/>
  <c r="E72" i="55"/>
  <c r="E73" i="55"/>
  <c r="E74" i="55"/>
  <c r="E56" i="55"/>
  <c r="E57" i="55"/>
  <c r="E58" i="55"/>
  <c r="E59" i="55"/>
  <c r="E60" i="55"/>
  <c r="E61" i="55"/>
  <c r="E62" i="55"/>
  <c r="E42" i="55"/>
  <c r="E43" i="55"/>
  <c r="E44" i="55"/>
  <c r="E45" i="55"/>
  <c r="E46" i="55"/>
  <c r="E47" i="55"/>
  <c r="E48" i="55"/>
  <c r="E30" i="55"/>
  <c r="E31" i="55"/>
  <c r="E32" i="55"/>
  <c r="E33" i="55"/>
  <c r="E34" i="55"/>
  <c r="E35" i="55"/>
  <c r="E36" i="55"/>
  <c r="E18" i="55"/>
  <c r="E19" i="55"/>
  <c r="E20" i="55"/>
  <c r="E21" i="55"/>
  <c r="E22" i="55"/>
  <c r="E23" i="55"/>
  <c r="E24" i="55"/>
  <c r="E6" i="55"/>
  <c r="E7" i="55"/>
  <c r="E8" i="55"/>
  <c r="E9" i="55"/>
  <c r="E10" i="55"/>
  <c r="E11" i="55"/>
  <c r="E12" i="55"/>
  <c r="E70" i="54"/>
  <c r="E71" i="54"/>
  <c r="E72" i="54"/>
  <c r="E73" i="54"/>
  <c r="E74" i="54"/>
  <c r="E75" i="54"/>
  <c r="E61" i="54"/>
  <c r="E62" i="54"/>
  <c r="E63" i="54"/>
  <c r="E64" i="54"/>
  <c r="E65" i="54"/>
  <c r="E66" i="54"/>
  <c r="E24" i="54"/>
  <c r="E25" i="54"/>
  <c r="E26" i="54"/>
  <c r="E27" i="54"/>
  <c r="E28" i="54"/>
  <c r="E15" i="54"/>
  <c r="E16" i="54"/>
  <c r="E17" i="54"/>
  <c r="E18" i="54"/>
  <c r="E19" i="54"/>
  <c r="E6" i="54"/>
  <c r="E7" i="54"/>
  <c r="E8" i="54"/>
  <c r="E9" i="54"/>
  <c r="E10" i="54"/>
  <c r="E76" i="53"/>
  <c r="E77" i="53"/>
  <c r="E78" i="53"/>
  <c r="E79" i="53"/>
  <c r="E80" i="53"/>
  <c r="E66" i="53"/>
  <c r="E67" i="53"/>
  <c r="E68" i="53"/>
  <c r="E69" i="53"/>
  <c r="E70" i="53"/>
  <c r="E71" i="53"/>
  <c r="E56" i="53"/>
  <c r="E57" i="53"/>
  <c r="E58" i="53"/>
  <c r="E59" i="53"/>
  <c r="E60" i="53"/>
  <c r="E61" i="53"/>
  <c r="E46" i="53"/>
  <c r="E47" i="53"/>
  <c r="E48" i="53"/>
  <c r="E49" i="53"/>
  <c r="E50" i="53"/>
  <c r="E36" i="53"/>
  <c r="E37" i="53"/>
  <c r="E38" i="53"/>
  <c r="E39" i="53"/>
  <c r="E40" i="53"/>
  <c r="E26" i="53"/>
  <c r="E27" i="53"/>
  <c r="E28" i="53"/>
  <c r="E29" i="53"/>
  <c r="E30" i="53"/>
  <c r="E16" i="53"/>
  <c r="E17" i="53"/>
  <c r="E18" i="53"/>
  <c r="E19" i="53"/>
  <c r="E20" i="53"/>
  <c r="E6" i="53"/>
  <c r="E7" i="53"/>
  <c r="E8" i="53"/>
  <c r="E9" i="53"/>
  <c r="E10" i="53"/>
  <c r="E134" i="52"/>
  <c r="E135" i="52"/>
  <c r="E126" i="52"/>
  <c r="E127" i="52"/>
  <c r="E128" i="52"/>
  <c r="E129" i="52"/>
  <c r="E117" i="52"/>
  <c r="E118" i="52"/>
  <c r="E119" i="52"/>
  <c r="E120" i="52"/>
  <c r="E110" i="52"/>
  <c r="E111" i="52"/>
  <c r="E112" i="52"/>
  <c r="E113" i="52"/>
  <c r="E104" i="52"/>
  <c r="E105" i="52"/>
  <c r="E106" i="52"/>
  <c r="E95" i="52"/>
  <c r="E96" i="52"/>
  <c r="E97" i="52"/>
  <c r="E98" i="52"/>
  <c r="E99" i="52"/>
  <c r="E100" i="52"/>
  <c r="E82" i="52"/>
  <c r="E83" i="52"/>
  <c r="E84" i="52"/>
  <c r="E85" i="52"/>
  <c r="E86" i="52"/>
  <c r="E87" i="52"/>
  <c r="E88" i="52"/>
  <c r="E89" i="52"/>
  <c r="E71" i="52"/>
  <c r="E72" i="52"/>
  <c r="E73" i="52"/>
  <c r="E74" i="52"/>
  <c r="E75" i="52"/>
  <c r="E76" i="52"/>
  <c r="E77" i="52"/>
  <c r="E78" i="52"/>
  <c r="E61" i="52"/>
  <c r="E62" i="52"/>
  <c r="E63" i="52"/>
  <c r="E64" i="52"/>
  <c r="E65" i="52"/>
  <c r="E66" i="52"/>
  <c r="E67" i="52"/>
  <c r="E50" i="52"/>
  <c r="E51" i="52"/>
  <c r="E52" i="52"/>
  <c r="E53" i="52"/>
  <c r="E54" i="52"/>
  <c r="E55" i="52"/>
  <c r="E56" i="52"/>
  <c r="E39" i="52"/>
  <c r="E40" i="52"/>
  <c r="E41" i="52"/>
  <c r="E42" i="52"/>
  <c r="E43" i="52"/>
  <c r="E44" i="52"/>
  <c r="E45" i="52"/>
  <c r="E28" i="52"/>
  <c r="E29" i="52"/>
  <c r="E30" i="52"/>
  <c r="E31" i="52"/>
  <c r="E32" i="52"/>
  <c r="E33" i="52"/>
  <c r="E34" i="52"/>
  <c r="E17" i="52"/>
  <c r="E18" i="52"/>
  <c r="E19" i="52"/>
  <c r="E20" i="52"/>
  <c r="E21" i="52"/>
  <c r="E22" i="52"/>
  <c r="E23" i="52"/>
  <c r="E6" i="52"/>
  <c r="E7" i="52"/>
  <c r="E8" i="52"/>
  <c r="E9" i="52"/>
  <c r="E10" i="52"/>
  <c r="E11" i="52"/>
  <c r="E12" i="52"/>
  <c r="E89" i="47"/>
  <c r="E90" i="47"/>
  <c r="E91" i="47"/>
  <c r="E92" i="47"/>
  <c r="E93" i="47"/>
  <c r="E94" i="47"/>
  <c r="E95" i="47"/>
  <c r="E96" i="47"/>
  <c r="E97" i="47"/>
  <c r="E98" i="47"/>
  <c r="E99" i="47"/>
  <c r="E100" i="47"/>
  <c r="E101" i="47"/>
  <c r="E102" i="47"/>
  <c r="E103" i="47"/>
  <c r="E104" i="47"/>
  <c r="E105" i="47"/>
  <c r="E106" i="47"/>
  <c r="E107" i="47"/>
  <c r="E108" i="47"/>
  <c r="E79" i="47"/>
  <c r="E80" i="47"/>
  <c r="E81" i="47"/>
  <c r="E82" i="47"/>
  <c r="E83" i="47"/>
  <c r="E84" i="47"/>
  <c r="E48" i="47"/>
  <c r="E49" i="47"/>
  <c r="E50" i="47"/>
  <c r="E51" i="47"/>
  <c r="E52" i="47"/>
  <c r="E53" i="47"/>
  <c r="E54" i="47"/>
  <c r="E55" i="47"/>
  <c r="E56" i="47"/>
  <c r="E57" i="47"/>
  <c r="E58" i="47"/>
  <c r="E59" i="47"/>
  <c r="E60" i="47"/>
  <c r="E61" i="47"/>
  <c r="E62" i="47"/>
  <c r="E63" i="47"/>
  <c r="E64" i="47"/>
  <c r="E65" i="47"/>
  <c r="E66" i="47"/>
  <c r="E67" i="47"/>
  <c r="E68" i="47"/>
  <c r="E69" i="47"/>
  <c r="E70" i="47"/>
  <c r="E71" i="47"/>
  <c r="E72" i="47"/>
  <c r="E73" i="47"/>
  <c r="E74" i="47"/>
  <c r="E41" i="47"/>
  <c r="E42" i="47"/>
  <c r="E32" i="47"/>
  <c r="E33" i="47"/>
  <c r="E34" i="47"/>
  <c r="E35" i="47"/>
  <c r="E36" i="47"/>
  <c r="E23" i="47"/>
  <c r="E24" i="47"/>
  <c r="E25" i="47"/>
  <c r="E26" i="47"/>
  <c r="E27" i="47"/>
  <c r="E28" i="47"/>
  <c r="E15" i="47"/>
  <c r="E16" i="47"/>
  <c r="E17" i="47"/>
  <c r="E18" i="47"/>
  <c r="E19" i="47"/>
  <c r="E5" i="47"/>
  <c r="E6" i="47"/>
  <c r="E7" i="47"/>
  <c r="E8" i="47"/>
  <c r="E9" i="47"/>
  <c r="E10" i="47"/>
  <c r="E11" i="47"/>
  <c r="E135" i="124"/>
  <c r="E136" i="124"/>
  <c r="E137" i="124"/>
  <c r="E138" i="124"/>
  <c r="E139" i="124"/>
  <c r="E140" i="124"/>
  <c r="E120" i="124"/>
  <c r="E121" i="124"/>
  <c r="E122" i="124"/>
  <c r="E123" i="124"/>
  <c r="E124" i="124"/>
  <c r="E125" i="124"/>
  <c r="E126" i="124"/>
  <c r="E127" i="124"/>
  <c r="E128" i="124"/>
  <c r="E129" i="124"/>
  <c r="E130" i="124"/>
  <c r="E109" i="124"/>
  <c r="E110" i="124"/>
  <c r="E111" i="124"/>
  <c r="E112" i="124"/>
  <c r="E113" i="124"/>
  <c r="E114" i="124"/>
  <c r="E115" i="124"/>
  <c r="E100" i="124"/>
  <c r="E101" i="124"/>
  <c r="E102" i="124"/>
  <c r="E103" i="124"/>
  <c r="E104" i="124"/>
  <c r="E105" i="124"/>
  <c r="E86" i="124"/>
  <c r="E87" i="124"/>
  <c r="E88" i="124"/>
  <c r="E89" i="124"/>
  <c r="E90" i="124"/>
  <c r="E91" i="124"/>
  <c r="E92" i="124"/>
  <c r="E93" i="124"/>
  <c r="E94" i="124"/>
  <c r="E95" i="124"/>
  <c r="E96" i="124"/>
  <c r="E75" i="124"/>
  <c r="E76" i="124"/>
  <c r="E77" i="124"/>
  <c r="E78" i="124"/>
  <c r="E79" i="124"/>
  <c r="E80" i="124"/>
  <c r="E81" i="124"/>
  <c r="E55" i="124"/>
  <c r="E56" i="124"/>
  <c r="E57" i="124"/>
  <c r="E58" i="124"/>
  <c r="E59" i="124"/>
  <c r="E60" i="124"/>
  <c r="E61" i="124"/>
  <c r="E62" i="124"/>
  <c r="E63" i="124"/>
  <c r="E64" i="124"/>
  <c r="E65" i="124"/>
  <c r="E66" i="124"/>
  <c r="E67" i="124"/>
  <c r="E68" i="124"/>
  <c r="E69" i="124"/>
  <c r="E70" i="124"/>
  <c r="E47" i="124"/>
  <c r="E48" i="124"/>
  <c r="E49" i="124"/>
  <c r="E50" i="124"/>
  <c r="E38" i="124"/>
  <c r="E39" i="124"/>
  <c r="E40" i="124"/>
  <c r="E41" i="124"/>
  <c r="E42" i="124"/>
  <c r="E5" i="124"/>
  <c r="E6" i="124"/>
  <c r="E7" i="124"/>
  <c r="E8" i="124"/>
  <c r="E9" i="124"/>
  <c r="E10" i="124"/>
  <c r="E11" i="124"/>
  <c r="E12" i="124"/>
  <c r="E13" i="124"/>
  <c r="E14" i="124"/>
  <c r="E15" i="124"/>
  <c r="E16" i="124"/>
  <c r="E17" i="124"/>
  <c r="E18" i="124"/>
  <c r="E19" i="124"/>
  <c r="E20" i="124"/>
  <c r="E21" i="124"/>
  <c r="E22" i="124"/>
  <c r="E23" i="124"/>
  <c r="E24" i="124"/>
  <c r="E25" i="124"/>
  <c r="E26" i="124"/>
  <c r="E27" i="124"/>
  <c r="E28" i="124"/>
  <c r="E29" i="124"/>
  <c r="E30" i="124"/>
  <c r="E31" i="124"/>
  <c r="E32" i="124"/>
  <c r="E33" i="124"/>
  <c r="G44" i="44"/>
  <c r="G45" i="44"/>
  <c r="G46" i="44"/>
  <c r="G47" i="44"/>
  <c r="G48" i="44"/>
  <c r="E44" i="44"/>
  <c r="E45" i="44"/>
  <c r="E46" i="44"/>
  <c r="E47" i="44"/>
  <c r="E48" i="44"/>
  <c r="E49" i="44"/>
  <c r="E50" i="44"/>
  <c r="E51" i="44"/>
  <c r="E43" i="44"/>
  <c r="F23" i="44"/>
  <c r="F24" i="44"/>
  <c r="F25" i="44"/>
  <c r="F26" i="44"/>
  <c r="F27" i="44"/>
  <c r="F28" i="44"/>
  <c r="F29" i="44"/>
  <c r="F30" i="44"/>
  <c r="F31" i="44"/>
  <c r="F32" i="44"/>
  <c r="F33" i="44"/>
  <c r="F34" i="44"/>
  <c r="F35" i="44"/>
  <c r="F36" i="44"/>
  <c r="F22" i="44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4" i="44"/>
  <c r="F63" i="50"/>
  <c r="F64" i="50"/>
  <c r="F65" i="50"/>
  <c r="F66" i="50"/>
  <c r="F67" i="50"/>
  <c r="F68" i="50"/>
  <c r="F69" i="50"/>
  <c r="F70" i="50"/>
  <c r="F8" i="50"/>
  <c r="F9" i="50"/>
  <c r="F10" i="50"/>
  <c r="F11" i="50"/>
  <c r="F12" i="50"/>
  <c r="F13" i="50"/>
  <c r="F14" i="50"/>
  <c r="F15" i="50"/>
  <c r="F16" i="50"/>
  <c r="E7" i="58"/>
  <c r="E5" i="58"/>
  <c r="E34" i="152"/>
  <c r="E35" i="152"/>
  <c r="E36" i="152"/>
  <c r="E37" i="152"/>
  <c r="E38" i="152"/>
  <c r="E25" i="152"/>
  <c r="E26" i="152"/>
  <c r="E27" i="152"/>
  <c r="E28" i="152"/>
  <c r="E29" i="152"/>
  <c r="E16" i="152"/>
  <c r="E17" i="152"/>
  <c r="E18" i="152"/>
  <c r="E19" i="152"/>
  <c r="E20" i="152"/>
  <c r="H4" i="152"/>
  <c r="H5" i="152"/>
  <c r="H6" i="152"/>
  <c r="H7" i="152"/>
  <c r="H8" i="152"/>
  <c r="H9" i="152"/>
  <c r="H10" i="152"/>
  <c r="H11" i="152"/>
  <c r="H3" i="152"/>
  <c r="E4" i="152"/>
  <c r="E5" i="152"/>
  <c r="E6" i="152"/>
  <c r="E7" i="152"/>
  <c r="E8" i="152"/>
  <c r="E9" i="152"/>
  <c r="E10" i="152"/>
  <c r="E11" i="152"/>
  <c r="E3" i="152"/>
  <c r="E74" i="41"/>
  <c r="E75" i="41"/>
  <c r="E76" i="41"/>
  <c r="E77" i="41"/>
  <c r="E78" i="41"/>
  <c r="E79" i="41"/>
  <c r="E80" i="41"/>
  <c r="E81" i="41"/>
  <c r="E82" i="41"/>
  <c r="E83" i="41"/>
  <c r="E84" i="41"/>
  <c r="E85" i="41"/>
  <c r="E58" i="41"/>
  <c r="E59" i="41"/>
  <c r="E60" i="41"/>
  <c r="E61" i="41"/>
  <c r="E62" i="41"/>
  <c r="E63" i="41"/>
  <c r="E64" i="41"/>
  <c r="E65" i="41"/>
  <c r="E66" i="41"/>
  <c r="E67" i="41"/>
  <c r="F34" i="41"/>
  <c r="F35" i="41"/>
  <c r="F36" i="41"/>
  <c r="F37" i="41"/>
  <c r="F38" i="41"/>
  <c r="F39" i="41"/>
  <c r="F40" i="41"/>
  <c r="F41" i="41"/>
  <c r="F42" i="41"/>
  <c r="F43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E82" i="112"/>
  <c r="E81" i="112"/>
  <c r="E75" i="112"/>
  <c r="E65" i="112"/>
  <c r="E59" i="112"/>
  <c r="E60" i="112"/>
  <c r="E40" i="112"/>
  <c r="E16" i="112"/>
  <c r="E17" i="112"/>
  <c r="E18" i="112"/>
  <c r="E19" i="112"/>
  <c r="E20" i="112"/>
  <c r="E21" i="112"/>
  <c r="E22" i="112"/>
  <c r="E4" i="112"/>
  <c r="E5" i="112"/>
  <c r="E6" i="112"/>
  <c r="E7" i="112"/>
  <c r="E8" i="112"/>
  <c r="E9" i="112"/>
  <c r="E10" i="112"/>
  <c r="F28" i="130"/>
  <c r="F29" i="130"/>
  <c r="F30" i="130"/>
  <c r="F31" i="130"/>
  <c r="F32" i="130"/>
  <c r="F16" i="130"/>
  <c r="F17" i="130"/>
  <c r="F18" i="130"/>
  <c r="F19" i="130"/>
  <c r="F20" i="130"/>
  <c r="F4" i="130"/>
  <c r="F5" i="130"/>
  <c r="F6" i="130"/>
  <c r="F7" i="130"/>
  <c r="F8" i="130"/>
  <c r="F9" i="130"/>
  <c r="F10" i="130"/>
  <c r="E124" i="26"/>
  <c r="E125" i="26"/>
  <c r="E126" i="26"/>
  <c r="E127" i="26"/>
  <c r="E128" i="26"/>
  <c r="E123" i="26"/>
  <c r="E117" i="26"/>
  <c r="E118" i="26"/>
  <c r="E119" i="26"/>
  <c r="E120" i="26"/>
  <c r="E116" i="26"/>
  <c r="E109" i="26"/>
  <c r="E110" i="26"/>
  <c r="E111" i="26"/>
  <c r="E112" i="26"/>
  <c r="E113" i="26"/>
  <c r="E108" i="26"/>
  <c r="E99" i="26"/>
  <c r="E100" i="26"/>
  <c r="E101" i="26"/>
  <c r="E102" i="26"/>
  <c r="E103" i="26"/>
  <c r="E104" i="26"/>
  <c r="E105" i="26"/>
  <c r="E98" i="26"/>
  <c r="F93" i="26"/>
  <c r="F94" i="26"/>
  <c r="F95" i="26"/>
  <c r="F82" i="26"/>
  <c r="F83" i="26"/>
  <c r="F84" i="26"/>
  <c r="F85" i="26"/>
  <c r="F86" i="26"/>
  <c r="F87" i="26"/>
  <c r="F88" i="26"/>
  <c r="F69" i="26"/>
  <c r="F70" i="26"/>
  <c r="F71" i="26"/>
  <c r="F72" i="26"/>
  <c r="F73" i="26"/>
  <c r="F74" i="26"/>
  <c r="F75" i="26"/>
  <c r="E61" i="26"/>
  <c r="E62" i="26"/>
  <c r="E63" i="26"/>
  <c r="E64" i="26"/>
  <c r="E65" i="26"/>
  <c r="E60" i="26"/>
  <c r="E54" i="26"/>
  <c r="E42" i="26"/>
  <c r="E43" i="26"/>
  <c r="E44" i="26"/>
  <c r="E45" i="26"/>
  <c r="E46" i="26"/>
  <c r="E47" i="26"/>
  <c r="E35" i="26"/>
  <c r="E36" i="26"/>
  <c r="E37" i="26"/>
  <c r="E38" i="26"/>
  <c r="E25" i="26"/>
  <c r="E26" i="26"/>
  <c r="E27" i="26"/>
  <c r="E28" i="26"/>
  <c r="E15" i="26"/>
  <c r="E16" i="26"/>
  <c r="E17" i="26"/>
  <c r="E18" i="26"/>
  <c r="E19" i="26"/>
  <c r="E20" i="26"/>
  <c r="E21" i="26"/>
  <c r="E5" i="26"/>
  <c r="E6" i="26"/>
  <c r="E7" i="26"/>
  <c r="E8" i="26"/>
  <c r="E9" i="26"/>
  <c r="E10" i="26"/>
  <c r="E9" i="19"/>
  <c r="E10" i="19"/>
  <c r="E11" i="19"/>
  <c r="E3" i="19"/>
  <c r="G154" i="43"/>
  <c r="G155" i="43"/>
  <c r="G156" i="43"/>
  <c r="G157" i="43"/>
  <c r="G158" i="43"/>
  <c r="G159" i="43"/>
  <c r="G160" i="43"/>
  <c r="G161" i="43"/>
  <c r="G162" i="43"/>
  <c r="G163" i="43"/>
  <c r="G164" i="43"/>
  <c r="G165" i="43"/>
  <c r="G166" i="43"/>
  <c r="G167" i="43"/>
  <c r="G168" i="43"/>
  <c r="G169" i="43"/>
  <c r="G170" i="43"/>
  <c r="G171" i="43"/>
  <c r="G172" i="43"/>
  <c r="G173" i="43"/>
  <c r="G141" i="43"/>
  <c r="G142" i="43"/>
  <c r="G143" i="43"/>
  <c r="G144" i="43"/>
  <c r="G145" i="43"/>
  <c r="G146" i="43"/>
  <c r="G147" i="43"/>
  <c r="G148" i="43"/>
  <c r="G149" i="43"/>
  <c r="G140" i="43"/>
  <c r="G131" i="43"/>
  <c r="G132" i="43"/>
  <c r="G133" i="43"/>
  <c r="G134" i="43"/>
  <c r="G135" i="43"/>
  <c r="G136" i="43"/>
  <c r="G137" i="43"/>
  <c r="G130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36" i="43"/>
  <c r="F37" i="43"/>
  <c r="F38" i="43"/>
  <c r="E73" i="84"/>
  <c r="E74" i="84"/>
  <c r="E75" i="84"/>
  <c r="E76" i="84"/>
  <c r="E77" i="84"/>
  <c r="E66" i="84"/>
  <c r="E65" i="84"/>
  <c r="E47" i="84"/>
  <c r="E48" i="84"/>
  <c r="E49" i="84"/>
  <c r="E50" i="84"/>
  <c r="E51" i="84"/>
  <c r="E53" i="15"/>
  <c r="E54" i="15"/>
  <c r="E46" i="15"/>
  <c r="E44" i="15"/>
  <c r="E45" i="15"/>
  <c r="E43" i="15"/>
  <c r="F33" i="120"/>
  <c r="F34" i="120"/>
  <c r="F35" i="120"/>
  <c r="F36" i="120"/>
  <c r="F37" i="120"/>
  <c r="F38" i="120"/>
  <c r="F39" i="120"/>
  <c r="F40" i="120"/>
  <c r="F41" i="120"/>
  <c r="F42" i="120"/>
  <c r="F43" i="120"/>
  <c r="F44" i="120"/>
  <c r="F45" i="120"/>
  <c r="F46" i="120"/>
  <c r="F18" i="120"/>
  <c r="F19" i="120"/>
  <c r="F20" i="120"/>
  <c r="F21" i="120"/>
  <c r="F22" i="120"/>
  <c r="F23" i="120"/>
  <c r="F24" i="120"/>
  <c r="F25" i="120"/>
  <c r="F26" i="120"/>
  <c r="F27" i="120"/>
  <c r="F28" i="120"/>
  <c r="E31" i="18"/>
  <c r="E32" i="18"/>
  <c r="E33" i="18"/>
  <c r="E34" i="18"/>
  <c r="E35" i="18"/>
  <c r="E18" i="18"/>
  <c r="E19" i="18"/>
  <c r="E20" i="18"/>
  <c r="E21" i="18"/>
  <c r="E22" i="18"/>
  <c r="E23" i="18"/>
  <c r="E24" i="18"/>
  <c r="E25" i="18"/>
  <c r="E5" i="18"/>
  <c r="E6" i="18"/>
  <c r="E7" i="18"/>
  <c r="E8" i="18"/>
  <c r="E9" i="18"/>
  <c r="E10" i="18"/>
  <c r="E11" i="18"/>
  <c r="E12" i="18"/>
  <c r="E35" i="107"/>
  <c r="E30" i="107"/>
  <c r="E22" i="107"/>
  <c r="E23" i="107"/>
  <c r="E24" i="107"/>
  <c r="E17" i="107"/>
  <c r="E10" i="107"/>
  <c r="E11" i="107"/>
  <c r="E9" i="107"/>
  <c r="E4" i="107"/>
  <c r="E5" i="107"/>
  <c r="E85" i="21"/>
  <c r="E86" i="21"/>
  <c r="E87" i="21"/>
  <c r="E88" i="21"/>
  <c r="E89" i="21"/>
  <c r="E90" i="21"/>
  <c r="E91" i="21"/>
  <c r="E92" i="21"/>
  <c r="E93" i="21"/>
  <c r="E94" i="21"/>
  <c r="E73" i="21"/>
  <c r="E74" i="21"/>
  <c r="E75" i="21"/>
  <c r="E76" i="21"/>
  <c r="E77" i="21"/>
  <c r="E78" i="21"/>
  <c r="E79" i="21"/>
  <c r="E80" i="21"/>
  <c r="E59" i="21"/>
  <c r="E60" i="21"/>
  <c r="E61" i="21"/>
  <c r="E62" i="21"/>
  <c r="E63" i="21"/>
  <c r="E64" i="21"/>
  <c r="E65" i="21"/>
  <c r="E66" i="21"/>
  <c r="E67" i="21"/>
  <c r="E50" i="21"/>
  <c r="E51" i="21"/>
  <c r="E52" i="21"/>
  <c r="E53" i="21"/>
  <c r="E54" i="21"/>
  <c r="E38" i="21"/>
  <c r="E39" i="21"/>
  <c r="E40" i="21"/>
  <c r="E41" i="21"/>
  <c r="E42" i="21"/>
  <c r="E43" i="21"/>
  <c r="E31" i="21"/>
  <c r="E32" i="21"/>
  <c r="E33" i="21"/>
  <c r="E18" i="21"/>
  <c r="E19" i="21"/>
  <c r="E20" i="21"/>
  <c r="E21" i="21"/>
  <c r="E22" i="21"/>
  <c r="E23" i="21"/>
  <c r="E24" i="21"/>
  <c r="E25" i="21"/>
  <c r="E26" i="21"/>
  <c r="E6" i="21"/>
  <c r="E7" i="21"/>
  <c r="E8" i="21"/>
  <c r="E9" i="21"/>
  <c r="E10" i="21"/>
  <c r="E11" i="21"/>
  <c r="E12" i="21"/>
  <c r="E13" i="21"/>
  <c r="E5" i="21"/>
  <c r="E25" i="23"/>
  <c r="E26" i="23"/>
  <c r="E27" i="23"/>
  <c r="E28" i="23"/>
  <c r="E29" i="23"/>
  <c r="E13" i="23"/>
  <c r="E14" i="23"/>
  <c r="E15" i="23"/>
  <c r="E16" i="23"/>
  <c r="E17" i="23"/>
  <c r="E18" i="23"/>
  <c r="E19" i="23"/>
  <c r="E20" i="23"/>
  <c r="E4" i="23"/>
  <c r="E5" i="23"/>
  <c r="E6" i="23"/>
  <c r="E7" i="23"/>
  <c r="E8" i="23"/>
  <c r="E9" i="23"/>
  <c r="E82" i="14"/>
  <c r="E83" i="14"/>
  <c r="E84" i="14"/>
  <c r="E85" i="14"/>
  <c r="E86" i="14"/>
  <c r="E87" i="14"/>
  <c r="E71" i="14"/>
  <c r="E72" i="14"/>
  <c r="E73" i="14"/>
  <c r="E74" i="14"/>
  <c r="E75" i="14"/>
  <c r="E76" i="14"/>
  <c r="E60" i="14"/>
  <c r="E61" i="14"/>
  <c r="E62" i="14"/>
  <c r="E63" i="14"/>
  <c r="E64" i="14"/>
  <c r="E65" i="14"/>
  <c r="E50" i="14"/>
  <c r="E51" i="14"/>
  <c r="E52" i="14"/>
  <c r="E53" i="14"/>
  <c r="E54" i="14"/>
  <c r="E55" i="14"/>
  <c r="E36" i="14"/>
  <c r="E37" i="14"/>
  <c r="E38" i="14"/>
  <c r="E39" i="14"/>
  <c r="E40" i="14"/>
  <c r="E41" i="14"/>
  <c r="E42" i="14"/>
  <c r="E35" i="14"/>
  <c r="E25" i="14"/>
  <c r="E26" i="14"/>
  <c r="E27" i="14"/>
  <c r="E28" i="14"/>
  <c r="E29" i="14"/>
  <c r="E30" i="14"/>
  <c r="E24" i="14"/>
  <c r="E9" i="14"/>
  <c r="E10" i="14"/>
  <c r="E11" i="14"/>
  <c r="E12" i="14"/>
  <c r="E13" i="14"/>
  <c r="E14" i="14"/>
  <c r="E145" i="8"/>
  <c r="E140" i="8"/>
  <c r="E128" i="8"/>
  <c r="E129" i="8"/>
  <c r="E130" i="8"/>
  <c r="E116" i="8"/>
  <c r="E117" i="8"/>
  <c r="E118" i="8"/>
  <c r="E119" i="8"/>
  <c r="E120" i="8"/>
  <c r="E121" i="8"/>
  <c r="E122" i="8"/>
  <c r="E108" i="8"/>
  <c r="E109" i="8"/>
  <c r="E110" i="8"/>
  <c r="E107" i="8"/>
  <c r="E100" i="8"/>
  <c r="E101" i="8"/>
  <c r="E102" i="8"/>
  <c r="E103" i="8"/>
  <c r="E104" i="8"/>
  <c r="E90" i="8"/>
  <c r="E91" i="8"/>
  <c r="E92" i="8"/>
  <c r="E93" i="8"/>
  <c r="E94" i="8"/>
  <c r="E80" i="8"/>
  <c r="E81" i="8"/>
  <c r="E82" i="8"/>
  <c r="E83" i="8"/>
  <c r="E84" i="8"/>
  <c r="E99" i="8"/>
  <c r="E67" i="8"/>
  <c r="E68" i="8"/>
  <c r="E69" i="8"/>
  <c r="E70" i="8"/>
  <c r="E71" i="8"/>
  <c r="E72" i="8"/>
  <c r="E73" i="8"/>
  <c r="E74" i="8"/>
  <c r="E56" i="8"/>
  <c r="E57" i="8"/>
  <c r="E58" i="8"/>
  <c r="E59" i="8"/>
  <c r="E60" i="8"/>
  <c r="E43" i="8"/>
  <c r="E44" i="8"/>
  <c r="E45" i="8"/>
  <c r="E46" i="8"/>
  <c r="E47" i="8"/>
  <c r="E48" i="8"/>
  <c r="E49" i="8"/>
  <c r="E50" i="8"/>
  <c r="E31" i="8"/>
  <c r="E32" i="8"/>
  <c r="E33" i="8"/>
  <c r="E34" i="8"/>
  <c r="E35" i="8"/>
  <c r="E36" i="8"/>
  <c r="E37" i="8"/>
  <c r="E38" i="8"/>
  <c r="E18" i="8"/>
  <c r="E19" i="8"/>
  <c r="E20" i="8"/>
  <c r="E21" i="8"/>
  <c r="E22" i="8"/>
  <c r="E23" i="8"/>
  <c r="E24" i="8"/>
  <c r="E5" i="8"/>
  <c r="E6" i="8"/>
  <c r="E7" i="8"/>
  <c r="E8" i="8"/>
  <c r="E9" i="8"/>
  <c r="E10" i="8"/>
  <c r="E11" i="8"/>
  <c r="E12" i="8"/>
  <c r="E34" i="13"/>
  <c r="E35" i="13"/>
  <c r="E36" i="13"/>
  <c r="E37" i="13"/>
  <c r="E38" i="13"/>
  <c r="E39" i="13"/>
  <c r="E40" i="13"/>
  <c r="E41" i="13"/>
  <c r="E42" i="13"/>
  <c r="E43" i="13"/>
  <c r="E19" i="13"/>
  <c r="E20" i="13"/>
  <c r="E21" i="13"/>
  <c r="E22" i="13"/>
  <c r="E23" i="13"/>
  <c r="E24" i="13"/>
  <c r="E25" i="13"/>
  <c r="E26" i="13"/>
  <c r="E27" i="13"/>
  <c r="E6" i="13"/>
  <c r="E7" i="13"/>
  <c r="E8" i="13"/>
  <c r="E9" i="13"/>
  <c r="E10" i="13"/>
  <c r="E11" i="13"/>
  <c r="E12" i="13"/>
  <c r="F71" i="6"/>
  <c r="F72" i="6"/>
  <c r="F73" i="6"/>
  <c r="F74" i="6"/>
  <c r="F75" i="6"/>
  <c r="F55" i="6"/>
  <c r="F56" i="6"/>
  <c r="F57" i="6"/>
  <c r="F58" i="6"/>
  <c r="F59" i="6"/>
  <c r="F60" i="6"/>
  <c r="F61" i="6"/>
  <c r="F62" i="6"/>
  <c r="F63" i="6"/>
  <c r="F64" i="6"/>
  <c r="E47" i="6"/>
  <c r="E48" i="6"/>
  <c r="E46" i="6"/>
  <c r="F37" i="6"/>
  <c r="F38" i="6"/>
  <c r="F39" i="6"/>
  <c r="F40" i="6"/>
  <c r="F29" i="6"/>
  <c r="F30" i="6"/>
  <c r="F31" i="6"/>
  <c r="F32" i="6"/>
  <c r="F19" i="6"/>
  <c r="F20" i="6"/>
  <c r="F21" i="6"/>
  <c r="F22" i="6"/>
  <c r="F23" i="6"/>
  <c r="F24" i="6"/>
  <c r="F25" i="6"/>
  <c r="F5" i="6"/>
  <c r="F6" i="6"/>
  <c r="F7" i="6"/>
  <c r="F8" i="6"/>
  <c r="F9" i="6"/>
  <c r="F10" i="6"/>
  <c r="F11" i="6"/>
  <c r="F12" i="6"/>
  <c r="E136" i="5"/>
  <c r="E122" i="5"/>
  <c r="E123" i="5"/>
  <c r="E124" i="5"/>
  <c r="E125" i="5"/>
  <c r="E126" i="5"/>
  <c r="E127" i="5"/>
  <c r="E128" i="5"/>
  <c r="E121" i="5"/>
  <c r="E107" i="5"/>
  <c r="E108" i="5"/>
  <c r="E109" i="5"/>
  <c r="E110" i="5"/>
  <c r="E111" i="5"/>
  <c r="E112" i="5"/>
  <c r="E113" i="5"/>
  <c r="E106" i="5"/>
  <c r="E95" i="5"/>
  <c r="E96" i="5"/>
  <c r="E97" i="5"/>
  <c r="E98" i="5"/>
  <c r="E99" i="5"/>
  <c r="E100" i="5"/>
  <c r="E101" i="5"/>
  <c r="E87" i="5"/>
  <c r="E80" i="5"/>
  <c r="E81" i="5"/>
  <c r="E71" i="5"/>
  <c r="E72" i="5"/>
  <c r="E73" i="5"/>
  <c r="E74" i="5"/>
  <c r="E63" i="5"/>
  <c r="E64" i="5"/>
  <c r="E65" i="5"/>
  <c r="E66" i="5"/>
  <c r="E53" i="5"/>
  <c r="E54" i="5"/>
  <c r="E55" i="5"/>
  <c r="E56" i="5"/>
  <c r="E57" i="5"/>
  <c r="E33" i="5"/>
  <c r="E34" i="5"/>
  <c r="E35" i="5"/>
  <c r="E36" i="5"/>
  <c r="E37" i="5"/>
  <c r="E22" i="5"/>
  <c r="E23" i="5"/>
  <c r="E24" i="5"/>
  <c r="E25" i="5"/>
  <c r="E26" i="5"/>
  <c r="E6" i="5"/>
  <c r="E7" i="5"/>
  <c r="E8" i="5"/>
  <c r="E9" i="5"/>
  <c r="E10" i="5"/>
  <c r="E11" i="5"/>
  <c r="E12" i="5"/>
  <c r="E13" i="5"/>
  <c r="E14" i="5"/>
  <c r="E15" i="5"/>
  <c r="E129" i="1"/>
  <c r="E130" i="1"/>
  <c r="E131" i="1"/>
  <c r="E132" i="1"/>
  <c r="E133" i="1"/>
  <c r="E134" i="1"/>
  <c r="E135" i="1"/>
  <c r="E118" i="1"/>
  <c r="E119" i="1"/>
  <c r="E120" i="1"/>
  <c r="E121" i="1"/>
  <c r="E122" i="1"/>
  <c r="E123" i="1"/>
  <c r="E124" i="1"/>
  <c r="E108" i="1"/>
  <c r="E109" i="1"/>
  <c r="E110" i="1"/>
  <c r="E111" i="1"/>
  <c r="E112" i="1"/>
  <c r="E113" i="1"/>
  <c r="E107" i="1"/>
  <c r="E96" i="1"/>
  <c r="E97" i="1"/>
  <c r="E98" i="1"/>
  <c r="E99" i="1"/>
  <c r="E100" i="1"/>
  <c r="E84" i="1"/>
  <c r="E85" i="1"/>
  <c r="E86" i="1"/>
  <c r="E87" i="1"/>
  <c r="E88" i="1"/>
  <c r="E72" i="1"/>
  <c r="E73" i="1"/>
  <c r="E74" i="1"/>
  <c r="E75" i="1"/>
  <c r="E76" i="1"/>
  <c r="E77" i="1"/>
  <c r="E78" i="1"/>
  <c r="E79" i="1"/>
  <c r="E58" i="1"/>
  <c r="E59" i="1"/>
  <c r="E60" i="1"/>
  <c r="E61" i="1"/>
  <c r="E62" i="1"/>
  <c r="E63" i="1"/>
  <c r="E64" i="1"/>
  <c r="E65" i="1"/>
  <c r="E57" i="1"/>
  <c r="E45" i="1"/>
  <c r="E46" i="1"/>
  <c r="E47" i="1"/>
  <c r="E48" i="1"/>
  <c r="E49" i="1"/>
  <c r="E50" i="1"/>
  <c r="E51" i="1"/>
  <c r="E52" i="1"/>
  <c r="E213" i="59"/>
  <c r="E176" i="59"/>
  <c r="E174" i="59"/>
  <c r="E88" i="59"/>
  <c r="E168" i="18"/>
  <c r="E157" i="18"/>
  <c r="E158" i="18"/>
  <c r="E159" i="18"/>
  <c r="E160" i="18"/>
  <c r="E161" i="18"/>
  <c r="E162" i="18"/>
  <c r="E163" i="18"/>
  <c r="E164" i="18"/>
  <c r="E165" i="18"/>
  <c r="E166" i="18"/>
  <c r="E167" i="18"/>
  <c r="F5" i="75" l="1"/>
  <c r="F6" i="75"/>
  <c r="F7" i="75"/>
  <c r="F8" i="75"/>
  <c r="F9" i="75"/>
  <c r="F4" i="75"/>
  <c r="E227" i="59"/>
  <c r="E228" i="59"/>
  <c r="E229" i="59"/>
  <c r="E230" i="59"/>
  <c r="E226" i="59"/>
  <c r="E215" i="59"/>
  <c r="E200" i="59"/>
  <c r="E188" i="59"/>
  <c r="E178" i="59"/>
  <c r="E162" i="59"/>
  <c r="E149" i="59"/>
  <c r="E140" i="59"/>
  <c r="E124" i="59"/>
  <c r="E112" i="59"/>
  <c r="E101" i="59"/>
  <c r="E33" i="59"/>
  <c r="E64" i="57"/>
  <c r="E63" i="57"/>
  <c r="E27" i="59" l="1"/>
  <c r="E30" i="18"/>
  <c r="E50" i="83"/>
  <c r="E49" i="83"/>
  <c r="E48" i="83"/>
  <c r="E211" i="76"/>
  <c r="E161" i="76"/>
  <c r="E146" i="76"/>
  <c r="E134" i="76"/>
  <c r="E120" i="76"/>
  <c r="E106" i="76"/>
  <c r="E91" i="76"/>
  <c r="E66" i="76"/>
  <c r="E48" i="76"/>
  <c r="E179" i="67"/>
  <c r="E180" i="67"/>
  <c r="E181" i="67"/>
  <c r="E182" i="67"/>
  <c r="E183" i="67"/>
  <c r="E184" i="67"/>
  <c r="E250" i="59"/>
  <c r="E249" i="59"/>
  <c r="E234" i="59"/>
  <c r="E233" i="59"/>
  <c r="E77" i="59"/>
  <c r="E51" i="59"/>
  <c r="E40" i="59"/>
  <c r="F33" i="41"/>
  <c r="F5" i="41"/>
  <c r="F4" i="41"/>
  <c r="E73" i="41"/>
  <c r="E82" i="67" l="1"/>
  <c r="E70" i="67"/>
  <c r="E69" i="67"/>
  <c r="E55" i="67"/>
  <c r="F21" i="65"/>
  <c r="F22" i="65"/>
  <c r="F23" i="65"/>
  <c r="F24" i="65"/>
  <c r="F20" i="65"/>
  <c r="F28" i="65"/>
  <c r="F29" i="65"/>
  <c r="F30" i="65"/>
  <c r="H28" i="65"/>
  <c r="H20" i="65"/>
  <c r="E57" i="41" l="1"/>
  <c r="E28" i="40"/>
  <c r="E29" i="40"/>
  <c r="E30" i="40"/>
  <c r="E31" i="40"/>
  <c r="E27" i="40"/>
  <c r="E86" i="154"/>
  <c r="E87" i="154"/>
  <c r="E88" i="154"/>
  <c r="F41" i="73"/>
  <c r="F42" i="73"/>
  <c r="F43" i="73"/>
  <c r="F44" i="73"/>
  <c r="F45" i="73"/>
  <c r="F46" i="73"/>
  <c r="F47" i="73"/>
  <c r="F48" i="73"/>
  <c r="F40" i="73"/>
  <c r="G153" i="43" l="1"/>
  <c r="G152" i="43"/>
  <c r="F12" i="84"/>
  <c r="F10" i="84"/>
  <c r="E5" i="84"/>
  <c r="E4" i="84"/>
  <c r="E122" i="154"/>
  <c r="E123" i="154"/>
  <c r="E193" i="154" l="1"/>
  <c r="E115" i="154"/>
  <c r="E110" i="154"/>
  <c r="E108" i="154"/>
  <c r="E105" i="154"/>
  <c r="E101" i="154"/>
  <c r="E114" i="154"/>
  <c r="E96" i="154"/>
  <c r="F37" i="75" l="1"/>
  <c r="F32" i="75"/>
  <c r="F36" i="75"/>
  <c r="F31" i="75"/>
  <c r="F30" i="75"/>
  <c r="F29" i="75"/>
  <c r="F28" i="75"/>
  <c r="F27" i="75"/>
  <c r="F26" i="75"/>
  <c r="F25" i="75"/>
  <c r="N16" i="105"/>
  <c r="M16" i="105"/>
  <c r="L16" i="105"/>
  <c r="K16" i="105"/>
  <c r="J16" i="105"/>
  <c r="I16" i="105"/>
  <c r="H16" i="105"/>
  <c r="G16" i="105"/>
  <c r="F16" i="105"/>
  <c r="E16" i="105"/>
  <c r="O14" i="105"/>
  <c r="N14" i="105"/>
  <c r="M14" i="105"/>
  <c r="L14" i="105"/>
  <c r="K14" i="105"/>
  <c r="J14" i="105"/>
  <c r="I14" i="105"/>
  <c r="H14" i="105"/>
  <c r="G14" i="105"/>
  <c r="F14" i="105"/>
  <c r="E14" i="105"/>
  <c r="D14" i="105"/>
  <c r="O12" i="105"/>
  <c r="N12" i="105"/>
  <c r="M12" i="105"/>
  <c r="L12" i="105"/>
  <c r="K12" i="105"/>
  <c r="J12" i="105"/>
  <c r="I12" i="105"/>
  <c r="H12" i="105"/>
  <c r="G12" i="105"/>
  <c r="F12" i="105"/>
  <c r="N10" i="105"/>
  <c r="M10" i="105"/>
  <c r="L10" i="105"/>
  <c r="K10" i="105"/>
  <c r="J10" i="105"/>
  <c r="I10" i="105"/>
  <c r="H10" i="105"/>
  <c r="G10" i="105"/>
  <c r="F10" i="105"/>
  <c r="K8" i="105"/>
  <c r="J8" i="105"/>
  <c r="I8" i="105"/>
  <c r="H8" i="105"/>
  <c r="G8" i="105"/>
  <c r="F8" i="105"/>
  <c r="N6" i="105"/>
  <c r="M6" i="105"/>
  <c r="L6" i="105"/>
  <c r="K6" i="105"/>
  <c r="J6" i="105"/>
  <c r="I6" i="105"/>
  <c r="H6" i="105"/>
  <c r="G6" i="105"/>
  <c r="F6" i="105"/>
  <c r="E73" i="59"/>
  <c r="E76" i="57"/>
  <c r="E77" i="57"/>
  <c r="E15" i="112"/>
  <c r="E74" i="154" l="1"/>
  <c r="E75" i="154"/>
  <c r="E79" i="154"/>
  <c r="E202" i="154"/>
  <c r="E203" i="154"/>
  <c r="E207" i="154"/>
  <c r="E208" i="154"/>
  <c r="E209" i="154"/>
  <c r="E210" i="154"/>
  <c r="E215" i="154"/>
  <c r="E216" i="154"/>
  <c r="E217" i="154"/>
  <c r="E218" i="154"/>
  <c r="E222" i="154"/>
  <c r="E237" i="154"/>
  <c r="E238" i="154"/>
  <c r="E243" i="154"/>
  <c r="E244" i="154"/>
  <c r="E245" i="154"/>
  <c r="E246" i="154"/>
  <c r="E247" i="154"/>
  <c r="E251" i="154"/>
  <c r="E201" i="154"/>
  <c r="E5" i="154"/>
  <c r="E6" i="154"/>
  <c r="E7" i="154"/>
  <c r="E11" i="154"/>
  <c r="E12" i="154"/>
  <c r="E13" i="154"/>
  <c r="E14" i="154"/>
  <c r="E18" i="154"/>
  <c r="E19" i="154"/>
  <c r="E36" i="154"/>
  <c r="E37" i="154"/>
  <c r="E38" i="154"/>
  <c r="E42" i="154"/>
  <c r="E53" i="154"/>
  <c r="E54" i="154"/>
  <c r="E57" i="154"/>
  <c r="E61" i="154"/>
  <c r="E65" i="154"/>
  <c r="E80" i="154"/>
  <c r="E81" i="154"/>
  <c r="E82" i="154"/>
  <c r="E89" i="154"/>
  <c r="E90" i="154"/>
  <c r="E91" i="154"/>
  <c r="E92" i="154"/>
  <c r="E93" i="154"/>
  <c r="E97" i="154"/>
  <c r="E98" i="154"/>
  <c r="E109" i="154"/>
  <c r="E118" i="154"/>
  <c r="E133" i="154"/>
  <c r="E144" i="154"/>
  <c r="E145" i="154"/>
  <c r="E146" i="154"/>
  <c r="E150" i="154"/>
  <c r="E154" i="154"/>
  <c r="E155" i="154"/>
  <c r="E159" i="154"/>
  <c r="E163" i="154"/>
  <c r="E164" i="154"/>
  <c r="E165" i="154"/>
  <c r="E169" i="154"/>
  <c r="E170" i="154"/>
  <c r="E171" i="154"/>
  <c r="E172" i="154"/>
  <c r="E176" i="154"/>
  <c r="E180" i="154"/>
  <c r="E181" i="154"/>
  <c r="E185" i="154"/>
  <c r="E189" i="154"/>
  <c r="E4" i="154"/>
  <c r="E98" i="21" l="1"/>
  <c r="F59" i="131" l="1"/>
  <c r="F58" i="131"/>
  <c r="F49" i="131"/>
  <c r="F40" i="131"/>
  <c r="F27" i="130"/>
  <c r="F15" i="130"/>
  <c r="F3" i="130"/>
  <c r="E261" i="59"/>
  <c r="E262" i="59"/>
  <c r="E46" i="84"/>
  <c r="E72" i="84"/>
  <c r="E156" i="18"/>
  <c r="F32" i="120"/>
  <c r="F17" i="120"/>
  <c r="E67" i="18" l="1"/>
  <c r="E68" i="18"/>
  <c r="E69" i="18"/>
  <c r="E70" i="18"/>
  <c r="E71" i="18"/>
  <c r="E72" i="18"/>
  <c r="F22" i="43"/>
  <c r="E101" i="15" l="1"/>
  <c r="E102" i="15"/>
  <c r="E103" i="15"/>
  <c r="E104" i="15"/>
  <c r="E105" i="15"/>
  <c r="E106" i="15"/>
  <c r="E107" i="15"/>
  <c r="E65" i="23"/>
  <c r="E71" i="23"/>
  <c r="E55" i="23"/>
  <c r="E54" i="23"/>
  <c r="E53" i="23"/>
  <c r="E52" i="23"/>
  <c r="E51" i="23"/>
  <c r="E50" i="23"/>
  <c r="E49" i="23"/>
  <c r="E48" i="23"/>
  <c r="E47" i="23"/>
  <c r="E46" i="23"/>
  <c r="E24" i="23"/>
  <c r="E38" i="23"/>
  <c r="E39" i="23"/>
  <c r="E40" i="23"/>
  <c r="E41" i="23"/>
  <c r="E42" i="23"/>
  <c r="E75" i="18"/>
  <c r="E76" i="18"/>
  <c r="E77" i="18"/>
  <c r="E78" i="18"/>
  <c r="E79" i="18"/>
  <c r="E80" i="18"/>
  <c r="E81" i="18"/>
  <c r="E82" i="18"/>
  <c r="E83" i="18"/>
  <c r="E84" i="18"/>
  <c r="E88" i="18"/>
  <c r="E89" i="18"/>
  <c r="E90" i="18"/>
  <c r="E91" i="18"/>
  <c r="E92" i="18"/>
  <c r="E93" i="18"/>
  <c r="E100" i="18"/>
  <c r="E101" i="18"/>
  <c r="E102" i="18"/>
  <c r="E103" i="18"/>
  <c r="E104" i="18"/>
  <c r="E105" i="18"/>
  <c r="E132" i="18"/>
  <c r="E133" i="18"/>
  <c r="E134" i="18"/>
  <c r="E135" i="18"/>
  <c r="E136" i="18"/>
  <c r="E137" i="18"/>
  <c r="E56" i="18"/>
  <c r="E57" i="18"/>
  <c r="E58" i="18"/>
  <c r="E59" i="18"/>
  <c r="E60" i="18"/>
  <c r="E61" i="18"/>
  <c r="E143" i="18"/>
  <c r="E144" i="18"/>
  <c r="E145" i="18"/>
  <c r="E146" i="18"/>
  <c r="E147" i="18"/>
  <c r="E148" i="18"/>
  <c r="E149" i="18"/>
  <c r="E150" i="18"/>
  <c r="E151" i="18"/>
  <c r="E110" i="18"/>
  <c r="E111" i="18"/>
  <c r="E112" i="18"/>
  <c r="E113" i="18"/>
  <c r="E114" i="18"/>
  <c r="E115" i="18"/>
  <c r="E116" i="18"/>
  <c r="E117" i="18"/>
  <c r="E121" i="18"/>
  <c r="E122" i="18"/>
  <c r="E123" i="18"/>
  <c r="E124" i="18"/>
  <c r="E125" i="18"/>
  <c r="E126" i="18"/>
  <c r="E127" i="18"/>
  <c r="E128" i="18"/>
  <c r="E43" i="18"/>
  <c r="E44" i="18"/>
  <c r="E45" i="18"/>
  <c r="E46" i="18"/>
  <c r="E47" i="18"/>
  <c r="E48" i="18"/>
  <c r="E49" i="18"/>
  <c r="E42" i="18"/>
  <c r="E81" i="14"/>
  <c r="E70" i="14"/>
  <c r="E59" i="14"/>
  <c r="E49" i="14"/>
  <c r="E139" i="8" l="1"/>
  <c r="E144" i="8"/>
  <c r="E127" i="8" l="1"/>
  <c r="E115" i="8"/>
  <c r="E79" i="8"/>
  <c r="E89" i="8"/>
  <c r="E4" i="8"/>
  <c r="E17" i="8"/>
  <c r="E30" i="8"/>
  <c r="E135" i="5"/>
  <c r="E94" i="5"/>
  <c r="E52" i="5"/>
  <c r="E62" i="5"/>
  <c r="E70" i="5"/>
  <c r="E79" i="5"/>
  <c r="E86" i="5"/>
  <c r="E88" i="5"/>
  <c r="E43" i="5"/>
  <c r="E42" i="5"/>
  <c r="E71" i="1"/>
  <c r="E83" i="1"/>
  <c r="E95" i="1"/>
  <c r="E117" i="1"/>
  <c r="E128" i="1"/>
  <c r="E32" i="1"/>
  <c r="E33" i="1"/>
  <c r="E34" i="1"/>
  <c r="E35" i="1"/>
  <c r="E36" i="1"/>
  <c r="E37" i="1"/>
  <c r="E38" i="1"/>
  <c r="E39" i="1"/>
  <c r="E40" i="1"/>
  <c r="E97" i="15" l="1"/>
  <c r="E98" i="15"/>
  <c r="E72" i="21"/>
  <c r="E58" i="21"/>
  <c r="E49" i="21"/>
  <c r="E84" i="21"/>
  <c r="E33" i="153"/>
  <c r="E26" i="153"/>
  <c r="E21" i="153"/>
  <c r="E13" i="153"/>
  <c r="E6" i="153"/>
  <c r="E37" i="151" l="1"/>
  <c r="D47" i="71" l="1"/>
  <c r="D16" i="136" l="1"/>
  <c r="E16" i="136"/>
  <c r="F16" i="136"/>
  <c r="G16" i="136"/>
  <c r="H16" i="136"/>
  <c r="I16" i="136"/>
  <c r="J16" i="136"/>
  <c r="K16" i="136"/>
  <c r="L16" i="136"/>
  <c r="M16" i="136"/>
  <c r="N16" i="136"/>
  <c r="O16" i="136"/>
  <c r="D10" i="137"/>
  <c r="N10" i="136"/>
  <c r="L10" i="136"/>
  <c r="N8" i="136"/>
  <c r="O8" i="136"/>
  <c r="L8" i="136"/>
  <c r="O6" i="137"/>
  <c r="F36" i="6"/>
  <c r="F28" i="6"/>
  <c r="F18" i="6"/>
  <c r="F70" i="6"/>
  <c r="E215" i="67"/>
  <c r="E210" i="67"/>
  <c r="E202" i="67"/>
  <c r="E203" i="67"/>
  <c r="E204" i="67"/>
  <c r="E205" i="67"/>
  <c r="E206" i="67"/>
  <c r="E201" i="67"/>
  <c r="E195" i="67"/>
  <c r="E193" i="67"/>
  <c r="E191" i="67"/>
  <c r="E192" i="67"/>
  <c r="E196" i="67"/>
  <c r="E197" i="67"/>
  <c r="E185" i="67"/>
  <c r="E186" i="67"/>
  <c r="E167" i="67"/>
  <c r="E148" i="67"/>
  <c r="E149" i="67"/>
  <c r="E150" i="67"/>
  <c r="E151" i="67"/>
  <c r="E152" i="67"/>
  <c r="E153" i="67"/>
  <c r="E154" i="67"/>
  <c r="E155" i="67"/>
  <c r="E147" i="67"/>
  <c r="E114" i="67"/>
  <c r="E159" i="67"/>
  <c r="E160" i="67"/>
  <c r="E161" i="67"/>
  <c r="E162" i="67"/>
  <c r="E163" i="67"/>
  <c r="E158" i="67"/>
  <c r="E102" i="67"/>
  <c r="E81" i="67"/>
  <c r="E54" i="67"/>
  <c r="E24" i="67"/>
  <c r="E23" i="67"/>
  <c r="E9" i="67"/>
  <c r="E8" i="67"/>
  <c r="E15" i="152"/>
  <c r="E24" i="152"/>
  <c r="E33" i="152"/>
  <c r="E28" i="57"/>
  <c r="E23" i="57"/>
  <c r="E17" i="57"/>
  <c r="E292" i="59"/>
  <c r="E291" i="59"/>
  <c r="E279" i="59"/>
  <c r="E274" i="59"/>
  <c r="E273" i="59"/>
  <c r="E63" i="59"/>
  <c r="E181" i="112"/>
  <c r="E189" i="112"/>
  <c r="E190" i="112"/>
  <c r="E191" i="112"/>
  <c r="E192" i="112"/>
  <c r="E193" i="112"/>
  <c r="E163" i="112"/>
  <c r="E164" i="112"/>
  <c r="E172" i="112"/>
  <c r="E173" i="112"/>
  <c r="E140" i="112"/>
  <c r="E141" i="112"/>
  <c r="E142" i="112"/>
  <c r="E147" i="112"/>
  <c r="E148" i="112"/>
  <c r="E153" i="112"/>
  <c r="E154" i="112"/>
  <c r="E155" i="112"/>
  <c r="E117" i="112"/>
  <c r="E116" i="112"/>
  <c r="E110" i="112"/>
  <c r="E109" i="112"/>
  <c r="E108" i="112"/>
  <c r="E102" i="112"/>
  <c r="E101" i="112"/>
  <c r="E100" i="112"/>
  <c r="E94" i="112"/>
  <c r="E93" i="112"/>
  <c r="E92" i="112"/>
  <c r="E190" i="67" l="1"/>
  <c r="E194" i="67"/>
  <c r="F15" i="131" l="1"/>
  <c r="E58" i="112" l="1"/>
  <c r="E64" i="112"/>
  <c r="E74" i="112"/>
  <c r="E4" i="151" l="1"/>
  <c r="E5" i="151"/>
  <c r="E6" i="151"/>
  <c r="E7" i="151"/>
  <c r="E8" i="151"/>
  <c r="E9" i="151"/>
  <c r="E14" i="151"/>
  <c r="E15" i="151"/>
  <c r="E16" i="151"/>
  <c r="E17" i="151"/>
  <c r="E23" i="151"/>
  <c r="E30" i="151"/>
  <c r="E31" i="151"/>
  <c r="E42" i="15"/>
  <c r="E38" i="15"/>
  <c r="E37" i="15"/>
  <c r="E36" i="15"/>
  <c r="E35" i="15"/>
  <c r="E34" i="15"/>
  <c r="E31" i="15"/>
  <c r="E32" i="15"/>
  <c r="E33" i="15"/>
  <c r="E27" i="15"/>
  <c r="E28" i="15"/>
  <c r="E26" i="15"/>
  <c r="E6" i="15"/>
  <c r="E5" i="15"/>
  <c r="E50" i="15"/>
  <c r="E49" i="15"/>
  <c r="E48" i="15"/>
  <c r="F76" i="50" l="1"/>
  <c r="F74" i="50"/>
  <c r="E88" i="47"/>
  <c r="E85" i="124"/>
  <c r="E99" i="124"/>
  <c r="F28" i="131" l="1"/>
  <c r="F27" i="131"/>
  <c r="F26" i="131"/>
  <c r="F68" i="26"/>
  <c r="E41" i="26"/>
  <c r="E34" i="26"/>
  <c r="E34" i="107"/>
  <c r="E91" i="15"/>
  <c r="E83" i="15"/>
  <c r="E82" i="15"/>
  <c r="E81" i="15"/>
  <c r="E80" i="15"/>
  <c r="E79" i="15"/>
  <c r="E78" i="15"/>
  <c r="E76" i="15"/>
  <c r="E75" i="15"/>
  <c r="E74" i="15"/>
  <c r="E73" i="15"/>
  <c r="E72" i="15"/>
  <c r="E71" i="15"/>
  <c r="E70" i="15"/>
  <c r="E69" i="15"/>
  <c r="E67" i="15"/>
  <c r="E66" i="15"/>
  <c r="E63" i="15"/>
  <c r="E62" i="15"/>
  <c r="E61" i="15"/>
  <c r="E60" i="15"/>
  <c r="E59" i="15"/>
  <c r="E58" i="15"/>
  <c r="E57" i="15"/>
  <c r="E56" i="15"/>
  <c r="E55" i="15"/>
  <c r="E52" i="15"/>
  <c r="E30" i="15"/>
  <c r="E25" i="15"/>
  <c r="E24" i="15"/>
  <c r="E23" i="15"/>
  <c r="E22" i="15"/>
  <c r="E21" i="15"/>
  <c r="E19" i="15"/>
  <c r="E16" i="15"/>
  <c r="E15" i="15"/>
  <c r="E13" i="15"/>
  <c r="E11" i="15"/>
  <c r="E10" i="15"/>
  <c r="E9" i="15"/>
  <c r="E8" i="15"/>
  <c r="E7" i="15"/>
  <c r="E4" i="15"/>
  <c r="E3" i="15"/>
  <c r="F81" i="26" l="1"/>
  <c r="F92" i="26"/>
  <c r="E53" i="26"/>
  <c r="E108" i="124" l="1"/>
  <c r="E119" i="124"/>
  <c r="E89" i="15" l="1"/>
  <c r="E90" i="15"/>
  <c r="E92" i="15"/>
  <c r="E96" i="15"/>
  <c r="E134" i="124" l="1"/>
  <c r="E46" i="124"/>
  <c r="E54" i="124"/>
  <c r="E74" i="124"/>
  <c r="E69" i="54"/>
  <c r="E67" i="82"/>
  <c r="E66" i="82"/>
  <c r="E65" i="82"/>
  <c r="E68" i="82"/>
  <c r="E63" i="82"/>
  <c r="E55" i="82"/>
  <c r="E56" i="82"/>
  <c r="E19" i="82"/>
  <c r="E51" i="82"/>
  <c r="E47" i="82"/>
  <c r="E39" i="82"/>
  <c r="E36" i="82"/>
  <c r="E33" i="82"/>
  <c r="E34" i="82"/>
  <c r="E30" i="82"/>
  <c r="E25" i="82"/>
  <c r="E22" i="82"/>
  <c r="E60" i="82"/>
  <c r="E61" i="82"/>
  <c r="E62" i="82"/>
  <c r="E64" i="82"/>
  <c r="E59" i="82"/>
  <c r="E58" i="82"/>
  <c r="E57" i="82"/>
  <c r="E54" i="82"/>
  <c r="E52" i="82"/>
  <c r="E46" i="82"/>
  <c r="E48" i="82"/>
  <c r="E49" i="82"/>
  <c r="E45" i="82"/>
  <c r="E41" i="82"/>
  <c r="E42" i="82"/>
  <c r="E40" i="82"/>
  <c r="E38" i="82"/>
  <c r="E37" i="82"/>
  <c r="E35" i="82"/>
  <c r="E32" i="82"/>
  <c r="E31" i="82"/>
  <c r="E29" i="82"/>
  <c r="E27" i="82"/>
  <c r="E28" i="82"/>
  <c r="E26" i="82"/>
  <c r="E24" i="82"/>
  <c r="E21" i="82"/>
  <c r="E23" i="82"/>
  <c r="E20" i="82"/>
  <c r="E18" i="82"/>
  <c r="E11" i="82"/>
  <c r="E12" i="82"/>
  <c r="E13" i="82"/>
  <c r="E14" i="82"/>
  <c r="E15" i="82"/>
  <c r="E16" i="82"/>
  <c r="E17" i="82"/>
  <c r="E10" i="82"/>
  <c r="E9" i="82"/>
  <c r="E4" i="82"/>
  <c r="E5" i="82"/>
  <c r="E6" i="82"/>
  <c r="E7" i="82"/>
  <c r="E8" i="82"/>
  <c r="E3" i="82"/>
  <c r="E74" i="81"/>
  <c r="E66" i="81"/>
  <c r="E73" i="81"/>
  <c r="E75" i="81"/>
  <c r="E76" i="81"/>
  <c r="E67" i="81"/>
  <c r="E65" i="81"/>
  <c r="E64" i="81"/>
  <c r="E62" i="81"/>
  <c r="E60" i="81"/>
  <c r="E58" i="81"/>
  <c r="E56" i="81"/>
  <c r="E51" i="81"/>
  <c r="E52" i="81"/>
  <c r="E53" i="81"/>
  <c r="E50" i="81"/>
  <c r="E11" i="81"/>
  <c r="E12" i="81"/>
  <c r="E3" i="81"/>
  <c r="E49" i="81"/>
  <c r="E19" i="81"/>
  <c r="E20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8" i="81"/>
  <c r="E14" i="81"/>
  <c r="E15" i="81"/>
  <c r="E16" i="81"/>
  <c r="E17" i="81"/>
  <c r="E18" i="81"/>
  <c r="E13" i="81"/>
  <c r="E226" i="76"/>
  <c r="E240" i="76"/>
  <c r="E247" i="76"/>
  <c r="E260" i="76"/>
  <c r="E175" i="76"/>
  <c r="E189" i="76"/>
  <c r="E197" i="76"/>
  <c r="E4" i="76"/>
  <c r="E40" i="54"/>
  <c r="E60" i="54"/>
  <c r="E52" i="54"/>
  <c r="E53" i="54"/>
  <c r="E54" i="54"/>
  <c r="E55" i="54"/>
  <c r="E56" i="54"/>
  <c r="E57" i="54"/>
  <c r="E51" i="54"/>
  <c r="E41" i="54"/>
  <c r="E42" i="54"/>
  <c r="E43" i="54"/>
  <c r="E44" i="54"/>
  <c r="E45" i="54"/>
  <c r="E46" i="54"/>
  <c r="E32" i="54"/>
  <c r="E33" i="54"/>
  <c r="E34" i="54"/>
  <c r="E35" i="54"/>
  <c r="E36" i="54"/>
  <c r="E37" i="54"/>
  <c r="E31" i="54"/>
  <c r="E23" i="54"/>
  <c r="E22" i="54"/>
  <c r="E14" i="54"/>
  <c r="E13" i="54"/>
  <c r="E5" i="54"/>
  <c r="E4" i="54"/>
  <c r="E5" i="52"/>
  <c r="E4" i="52"/>
  <c r="E16" i="52"/>
  <c r="E15" i="52"/>
  <c r="E27" i="52"/>
  <c r="E26" i="52"/>
  <c r="E38" i="52"/>
  <c r="E37" i="52"/>
  <c r="E49" i="52"/>
  <c r="E48" i="52"/>
  <c r="E60" i="52"/>
  <c r="E59" i="52"/>
  <c r="E70" i="52"/>
  <c r="E81" i="52"/>
  <c r="E94" i="52"/>
  <c r="E103" i="52"/>
  <c r="E109" i="52"/>
  <c r="E116" i="52"/>
  <c r="E125" i="52"/>
  <c r="E133" i="52"/>
  <c r="E132" i="52"/>
  <c r="E47" i="47"/>
  <c r="E78" i="47"/>
  <c r="E55" i="55"/>
  <c r="E67" i="55"/>
  <c r="E79" i="55"/>
  <c r="E91" i="55"/>
  <c r="E44" i="53"/>
  <c r="E45" i="53"/>
  <c r="E55" i="53"/>
  <c r="E65" i="53"/>
  <c r="E75" i="53"/>
  <c r="E81" i="53"/>
  <c r="F42" i="50"/>
  <c r="F43" i="50"/>
  <c r="F44" i="50"/>
  <c r="F45" i="50"/>
  <c r="F46" i="50"/>
  <c r="F47" i="50"/>
  <c r="F48" i="50"/>
  <c r="F49" i="50"/>
  <c r="F50" i="50"/>
  <c r="F56" i="50"/>
  <c r="F57" i="50"/>
  <c r="F58" i="50"/>
  <c r="F62" i="50"/>
  <c r="E19" i="40" l="1"/>
  <c r="D14" i="40"/>
  <c r="F13" i="40"/>
  <c r="D13" i="40"/>
  <c r="F12" i="40"/>
  <c r="D12" i="40"/>
  <c r="E5" i="40"/>
  <c r="E4" i="40"/>
  <c r="F19" i="75"/>
  <c r="F18" i="75"/>
  <c r="F17" i="75"/>
  <c r="F16" i="75"/>
  <c r="F15" i="75"/>
  <c r="F14" i="75"/>
  <c r="N14" i="136"/>
  <c r="M14" i="136"/>
  <c r="L14" i="136"/>
  <c r="K14" i="136"/>
  <c r="J14" i="136"/>
  <c r="I14" i="136"/>
  <c r="H14" i="136"/>
  <c r="G14" i="136"/>
  <c r="F14" i="136"/>
  <c r="E14" i="136"/>
  <c r="D14" i="136"/>
  <c r="N12" i="136"/>
  <c r="M12" i="136"/>
  <c r="L12" i="136"/>
  <c r="K12" i="136"/>
  <c r="J12" i="136"/>
  <c r="I12" i="136"/>
  <c r="H12" i="136"/>
  <c r="G12" i="136"/>
  <c r="F12" i="136"/>
  <c r="M10" i="136"/>
  <c r="K10" i="136"/>
  <c r="J10" i="136"/>
  <c r="I10" i="136"/>
  <c r="H10" i="136"/>
  <c r="G10" i="136"/>
  <c r="M8" i="136"/>
  <c r="K8" i="136"/>
  <c r="J8" i="136"/>
  <c r="I8" i="136"/>
  <c r="H8" i="136"/>
  <c r="G8" i="136"/>
  <c r="F8" i="136"/>
  <c r="E8" i="136"/>
  <c r="D8" i="136"/>
  <c r="M6" i="136"/>
  <c r="K6" i="136"/>
  <c r="J6" i="136"/>
  <c r="I6" i="136"/>
  <c r="H6" i="136"/>
  <c r="G6" i="136"/>
  <c r="F6" i="136"/>
  <c r="N16" i="137"/>
  <c r="M16" i="137"/>
  <c r="L16" i="137"/>
  <c r="K16" i="137"/>
  <c r="J16" i="137"/>
  <c r="I16" i="137"/>
  <c r="H16" i="137"/>
  <c r="G16" i="137"/>
  <c r="F16" i="137"/>
  <c r="O14" i="137"/>
  <c r="N14" i="137"/>
  <c r="M14" i="137"/>
  <c r="L14" i="137"/>
  <c r="K14" i="137"/>
  <c r="J14" i="137"/>
  <c r="I14" i="137"/>
  <c r="H14" i="137"/>
  <c r="G14" i="137"/>
  <c r="F14" i="137"/>
  <c r="E14" i="137"/>
  <c r="D14" i="137"/>
  <c r="N12" i="137"/>
  <c r="M12" i="137"/>
  <c r="L12" i="137"/>
  <c r="K12" i="137"/>
  <c r="J12" i="137"/>
  <c r="I12" i="137"/>
  <c r="H12" i="137"/>
  <c r="G12" i="137"/>
  <c r="F12" i="137"/>
  <c r="E12" i="137"/>
  <c r="D12" i="137"/>
  <c r="O10" i="137"/>
  <c r="N10" i="137"/>
  <c r="M10" i="137"/>
  <c r="L10" i="137"/>
  <c r="K10" i="137"/>
  <c r="J10" i="137"/>
  <c r="I10" i="137"/>
  <c r="H10" i="137"/>
  <c r="G10" i="137"/>
  <c r="F10" i="137"/>
  <c r="E10" i="137"/>
  <c r="N8" i="137"/>
  <c r="M8" i="137"/>
  <c r="L8" i="137"/>
  <c r="K8" i="137"/>
  <c r="J8" i="137"/>
  <c r="I8" i="137"/>
  <c r="H8" i="137"/>
  <c r="G8" i="137"/>
  <c r="F8" i="137"/>
  <c r="N6" i="137"/>
  <c r="M6" i="137"/>
  <c r="L6" i="137"/>
  <c r="K6" i="137"/>
  <c r="J6" i="137"/>
  <c r="I6" i="137"/>
  <c r="H6" i="137"/>
  <c r="G6" i="137"/>
  <c r="F6" i="137"/>
  <c r="E6" i="137"/>
  <c r="D6" i="137"/>
  <c r="O14" i="74"/>
  <c r="N14" i="74"/>
  <c r="M14" i="74"/>
  <c r="L14" i="74"/>
  <c r="K14" i="74"/>
  <c r="J14" i="74"/>
  <c r="I14" i="74"/>
  <c r="H14" i="74"/>
  <c r="G14" i="74"/>
  <c r="F14" i="74"/>
  <c r="E14" i="74"/>
  <c r="N12" i="74"/>
  <c r="M12" i="74"/>
  <c r="L12" i="74"/>
  <c r="K12" i="74"/>
  <c r="J12" i="74"/>
  <c r="I12" i="74"/>
  <c r="H12" i="74"/>
  <c r="G12" i="74"/>
  <c r="F12" i="74"/>
  <c r="K10" i="74"/>
  <c r="J10" i="74"/>
  <c r="I10" i="74"/>
  <c r="H10" i="74"/>
  <c r="G10" i="74"/>
  <c r="F10" i="74"/>
  <c r="N8" i="74"/>
  <c r="M8" i="74"/>
  <c r="L8" i="74"/>
  <c r="K8" i="74"/>
  <c r="J8" i="74"/>
  <c r="I8" i="74"/>
  <c r="H8" i="74"/>
  <c r="G8" i="74"/>
  <c r="F8" i="74"/>
  <c r="N6" i="74"/>
  <c r="M6" i="74"/>
  <c r="L6" i="74"/>
  <c r="K6" i="74"/>
  <c r="J6" i="74"/>
  <c r="I6" i="74"/>
  <c r="H6" i="74"/>
  <c r="G6" i="74"/>
  <c r="F6" i="74"/>
  <c r="E27" i="72"/>
  <c r="E26" i="72"/>
  <c r="E23" i="72"/>
  <c r="E25" i="72"/>
  <c r="E24" i="72"/>
  <c r="E22" i="72"/>
  <c r="E21" i="72"/>
  <c r="E20" i="72"/>
  <c r="E19" i="72"/>
  <c r="E18" i="72"/>
  <c r="E17" i="72"/>
  <c r="E13" i="72"/>
  <c r="E12" i="72"/>
  <c r="E11" i="72"/>
  <c r="E10" i="72"/>
  <c r="E9" i="72"/>
  <c r="E8" i="72"/>
  <c r="E7" i="72"/>
  <c r="E6" i="72"/>
  <c r="E5" i="72"/>
  <c r="D46" i="71"/>
  <c r="D45" i="71"/>
  <c r="D44" i="71"/>
  <c r="D43" i="71"/>
  <c r="D42" i="71"/>
  <c r="D41" i="71"/>
  <c r="D40" i="71"/>
  <c r="D39" i="71"/>
  <c r="D38" i="71"/>
  <c r="D37" i="71"/>
  <c r="D33" i="71"/>
  <c r="D32" i="71"/>
  <c r="D31" i="71"/>
  <c r="D30" i="71"/>
  <c r="I29" i="71"/>
  <c r="D29" i="71"/>
  <c r="I28" i="71"/>
  <c r="D28" i="71"/>
  <c r="I27" i="71"/>
  <c r="D27" i="71"/>
  <c r="I26" i="71"/>
  <c r="D26" i="71"/>
  <c r="I25" i="71"/>
  <c r="D25" i="71"/>
  <c r="I24" i="71"/>
  <c r="D24" i="71"/>
  <c r="D23" i="71"/>
  <c r="D22" i="71"/>
  <c r="I20" i="71"/>
  <c r="I19" i="71"/>
  <c r="I18" i="71"/>
  <c r="I17" i="71"/>
  <c r="D17" i="71"/>
  <c r="I16" i="71"/>
  <c r="D16" i="71"/>
  <c r="I15" i="71"/>
  <c r="D15" i="71"/>
  <c r="D14" i="71"/>
  <c r="D13" i="71"/>
  <c r="D12" i="71"/>
  <c r="D11" i="71"/>
  <c r="D10" i="71"/>
  <c r="I9" i="71"/>
  <c r="D9" i="71"/>
  <c r="I8" i="71"/>
  <c r="D8" i="71"/>
  <c r="I7" i="71"/>
  <c r="D7" i="71"/>
  <c r="I6" i="71"/>
  <c r="D6" i="71"/>
  <c r="I5" i="71"/>
  <c r="D5" i="71"/>
  <c r="I4" i="71"/>
  <c r="D4" i="71"/>
  <c r="E15" i="59"/>
  <c r="E20" i="58"/>
  <c r="E19" i="58"/>
  <c r="E18" i="58"/>
  <c r="E13" i="58"/>
  <c r="E3" i="58"/>
  <c r="E40" i="57"/>
  <c r="E41" i="55"/>
  <c r="E29" i="55"/>
  <c r="E17" i="55"/>
  <c r="E5" i="55"/>
  <c r="E35" i="53"/>
  <c r="E34" i="53"/>
  <c r="E25" i="53"/>
  <c r="E24" i="53"/>
  <c r="E15" i="53"/>
  <c r="E14" i="53"/>
  <c r="E5" i="53"/>
  <c r="E4" i="53"/>
  <c r="F32" i="50"/>
  <c r="F27" i="50"/>
  <c r="F23" i="50"/>
  <c r="F22" i="50"/>
  <c r="F7" i="50"/>
  <c r="F6" i="50"/>
  <c r="E40" i="47"/>
  <c r="E31" i="47"/>
  <c r="E22" i="47"/>
  <c r="E14" i="47"/>
  <c r="E4" i="47"/>
  <c r="E37" i="124"/>
  <c r="E4" i="124"/>
  <c r="G43" i="44"/>
  <c r="E39" i="112"/>
  <c r="E3" i="112"/>
  <c r="F32" i="131"/>
  <c r="F21" i="131"/>
  <c r="F20" i="131"/>
  <c r="F13" i="131"/>
  <c r="F12" i="131"/>
  <c r="F10" i="131"/>
  <c r="F11" i="131"/>
  <c r="F14" i="131"/>
  <c r="D6" i="131"/>
  <c r="D5" i="131"/>
  <c r="D4" i="131"/>
  <c r="E24" i="26"/>
  <c r="E14" i="26"/>
  <c r="E4" i="26"/>
  <c r="E31" i="107"/>
  <c r="E29" i="107"/>
  <c r="E21" i="107"/>
  <c r="E16" i="107"/>
  <c r="E3" i="107"/>
  <c r="E12" i="23"/>
  <c r="E3" i="23"/>
  <c r="E37" i="21"/>
  <c r="E30" i="21"/>
  <c r="E17" i="21"/>
  <c r="E8" i="19"/>
  <c r="E4" i="18"/>
  <c r="E17" i="18"/>
  <c r="E48" i="145"/>
  <c r="E47" i="145"/>
  <c r="E46" i="145"/>
  <c r="E45" i="145"/>
  <c r="E44" i="145"/>
  <c r="E43" i="145"/>
  <c r="E42" i="145"/>
  <c r="E41" i="145"/>
  <c r="E40" i="145"/>
  <c r="E39" i="145"/>
  <c r="E36" i="145"/>
  <c r="E35" i="145"/>
  <c r="E34" i="145"/>
  <c r="E33" i="145"/>
  <c r="E32" i="145"/>
  <c r="E31" i="145"/>
  <c r="E30" i="145"/>
  <c r="E29" i="145"/>
  <c r="E28" i="145"/>
  <c r="E27" i="145"/>
  <c r="E24" i="145"/>
  <c r="E23" i="145"/>
  <c r="E22" i="145"/>
  <c r="E21" i="145"/>
  <c r="E20" i="145"/>
  <c r="E19" i="145"/>
  <c r="E18" i="145"/>
  <c r="E17" i="145"/>
  <c r="E16" i="145"/>
  <c r="E15" i="145"/>
  <c r="E12" i="145"/>
  <c r="E11" i="145"/>
  <c r="E10" i="145"/>
  <c r="E9" i="145"/>
  <c r="E8" i="145"/>
  <c r="E7" i="145"/>
  <c r="E6" i="145"/>
  <c r="E5" i="145"/>
  <c r="E4" i="145"/>
  <c r="E3" i="145"/>
  <c r="E8" i="14"/>
  <c r="E33" i="13"/>
  <c r="E18" i="13"/>
  <c r="E5" i="13"/>
  <c r="E66" i="8"/>
  <c r="E55" i="8"/>
  <c r="E42" i="8"/>
  <c r="F54" i="6"/>
  <c r="F4" i="6"/>
  <c r="E32" i="5"/>
  <c r="E21" i="5"/>
  <c r="E5" i="5"/>
  <c r="E44" i="1"/>
  <c r="E26" i="1"/>
  <c r="E25" i="1"/>
  <c r="E24" i="1"/>
  <c r="E23" i="1"/>
  <c r="E22" i="1"/>
  <c r="E21" i="1"/>
  <c r="E20" i="1"/>
  <c r="E19" i="1"/>
  <c r="E18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<sst xmlns="http://schemas.openxmlformats.org/spreadsheetml/2006/main" count="10997" uniqueCount="5612">
  <si>
    <t>GATE VALVES</t>
  </si>
  <si>
    <t>PARALLEL FLOWLINE BRAND CAST BRASS GATE VALVE</t>
  </si>
  <si>
    <t>(200 PSI WORKING PRESSURE)</t>
  </si>
  <si>
    <t>CODE</t>
  </si>
  <si>
    <t>SIZE</t>
  </si>
  <si>
    <t>EACH</t>
  </si>
  <si>
    <t>INC GST</t>
  </si>
  <si>
    <t>A</t>
  </si>
  <si>
    <t>EPGVP 15</t>
  </si>
  <si>
    <t>1/2"</t>
  </si>
  <si>
    <t>EPGVP 20</t>
  </si>
  <si>
    <t>3/4"</t>
  </si>
  <si>
    <t>EPGVP 25</t>
  </si>
  <si>
    <t>1"</t>
  </si>
  <si>
    <t>EPGVP 32</t>
  </si>
  <si>
    <t>EPGVP 40</t>
  </si>
  <si>
    <t>1 1/2"</t>
  </si>
  <si>
    <t>EPGVP 50</t>
  </si>
  <si>
    <t>EPGVP 65</t>
  </si>
  <si>
    <t>2 1/2"</t>
  </si>
  <si>
    <t>EPGVP 80</t>
  </si>
  <si>
    <t>3"</t>
  </si>
  <si>
    <t>EPGVP 100</t>
  </si>
  <si>
    <t>4"</t>
  </si>
  <si>
    <t>TAPERED FLOWLINE BRAND CAST BRASS GATE VALVE</t>
  </si>
  <si>
    <t>EPGVT 15</t>
  </si>
  <si>
    <t>EPGVT 20</t>
  </si>
  <si>
    <t>EPGVT 25</t>
  </si>
  <si>
    <t>EPGVT 32</t>
  </si>
  <si>
    <t>EPGVT 40</t>
  </si>
  <si>
    <t>EPGVT 50</t>
  </si>
  <si>
    <t>2"</t>
  </si>
  <si>
    <t>EPGVT 80</t>
  </si>
  <si>
    <t>EPGVT 100</t>
  </si>
  <si>
    <t>B.K. BRAND CAST BRASS GATE VALVE</t>
  </si>
  <si>
    <t>BKGV 15</t>
  </si>
  <si>
    <t>BKGV 20</t>
  </si>
  <si>
    <t>BKGV 25</t>
  </si>
  <si>
    <t>BKGV 32</t>
  </si>
  <si>
    <t>BKGV 40</t>
  </si>
  <si>
    <t>BKGV 50</t>
  </si>
  <si>
    <t>BKGV 65</t>
  </si>
  <si>
    <t>BKGV 80</t>
  </si>
  <si>
    <t>BKGV 100</t>
  </si>
  <si>
    <t>TGV 15</t>
  </si>
  <si>
    <t>TGV 20</t>
  </si>
  <si>
    <t>TGV 25</t>
  </si>
  <si>
    <t>TGV 32</t>
  </si>
  <si>
    <t>TGV 40</t>
  </si>
  <si>
    <t>TGV 50</t>
  </si>
  <si>
    <t>TGV 65</t>
  </si>
  <si>
    <t>2 ½"</t>
  </si>
  <si>
    <t>TGV 80</t>
  </si>
  <si>
    <t>TGV 100</t>
  </si>
  <si>
    <t>BRONZE GATE VALVE (B.S.P. THREAD)</t>
  </si>
  <si>
    <t>NON TESTED</t>
  </si>
  <si>
    <t>BZGV 15</t>
  </si>
  <si>
    <t>POA</t>
  </si>
  <si>
    <t>BZGV 20</t>
  </si>
  <si>
    <t xml:space="preserve">BZGV 25 </t>
  </si>
  <si>
    <t xml:space="preserve">BZGV 32 </t>
  </si>
  <si>
    <t xml:space="preserve">BZGV 40 </t>
  </si>
  <si>
    <t xml:space="preserve">BZGV 50 </t>
  </si>
  <si>
    <t xml:space="preserve">BZGV 65 </t>
  </si>
  <si>
    <t>BZGV 80</t>
  </si>
  <si>
    <t>BZGV 100</t>
  </si>
  <si>
    <t>PVC GATE VALVE - SOCKET WELD</t>
  </si>
  <si>
    <t>position indicator, flanged and drilled to suit table 'E'</t>
  </si>
  <si>
    <t xml:space="preserve">NON RISING STEM </t>
  </si>
  <si>
    <t>CIGV 50</t>
  </si>
  <si>
    <t>P.O.A.</t>
  </si>
  <si>
    <t>CIGV 65</t>
  </si>
  <si>
    <t>CIGV 80</t>
  </si>
  <si>
    <t>CIGV 100</t>
  </si>
  <si>
    <t>CIGV 125</t>
  </si>
  <si>
    <t>5"</t>
  </si>
  <si>
    <t>CIGV 150</t>
  </si>
  <si>
    <t>6"</t>
  </si>
  <si>
    <t>CIGV 200</t>
  </si>
  <si>
    <t>8"</t>
  </si>
  <si>
    <t>CIGV 250</t>
  </si>
  <si>
    <t>10"</t>
  </si>
  <si>
    <t>CIGV 300</t>
  </si>
  <si>
    <t>12"</t>
  </si>
  <si>
    <t>BZGL 15</t>
  </si>
  <si>
    <t>BZGL 20</t>
  </si>
  <si>
    <t>BZGL 25</t>
  </si>
  <si>
    <t>BZGL 32</t>
  </si>
  <si>
    <t>BZGL 40</t>
  </si>
  <si>
    <t>BZGL 50</t>
  </si>
  <si>
    <t>BZGL 65</t>
  </si>
  <si>
    <t>BZGL 80</t>
  </si>
  <si>
    <t>200 PSI</t>
  </si>
  <si>
    <t>B</t>
  </si>
  <si>
    <t>SGV 15</t>
  </si>
  <si>
    <t>SGV 20</t>
  </si>
  <si>
    <t>SGV 25</t>
  </si>
  <si>
    <t>SGV 32</t>
  </si>
  <si>
    <t>SGV 40</t>
  </si>
  <si>
    <t>SGV 50</t>
  </si>
  <si>
    <t>FLOWLINE GATE VALVE HANDLES</t>
  </si>
  <si>
    <t>GVH15</t>
  </si>
  <si>
    <t>GVH25</t>
  </si>
  <si>
    <t>GVH32</t>
  </si>
  <si>
    <t>GVH40</t>
  </si>
  <si>
    <t>GVH50</t>
  </si>
  <si>
    <t>GVH65</t>
  </si>
  <si>
    <t>GVH80</t>
  </si>
  <si>
    <t>BALL VALVES</t>
  </si>
  <si>
    <t xml:space="preserve">"FLOWLINE" BRAND FORGED BRASS BALL VALVES </t>
  </si>
  <si>
    <t>1/4"</t>
  </si>
  <si>
    <t>3/8"</t>
  </si>
  <si>
    <t xml:space="preserve">"FLOWLINE" BRAND FORGED BRASS BALL VALVE M/F </t>
  </si>
  <si>
    <t>(MALE / FEMALE THREADS)</t>
  </si>
  <si>
    <t>BSP PARALLEL THREAD TEFLON SEAL</t>
  </si>
  <si>
    <t>(WITH STAINLESS STEEL HANDLES - BLACK SLEEVE)</t>
  </si>
  <si>
    <t>FLARED GAS COCKS</t>
  </si>
  <si>
    <t>FGC 10</t>
  </si>
  <si>
    <t>FGC 15</t>
  </si>
  <si>
    <t>FGC 20</t>
  </si>
  <si>
    <t>A.G.A. APPROVED BALL VALVE</t>
  </si>
  <si>
    <t>BRASS BALL VALVE</t>
  </si>
  <si>
    <t>AGABV 08</t>
  </si>
  <si>
    <t>AGABV 10</t>
  </si>
  <si>
    <t>AGABV 15</t>
  </si>
  <si>
    <t>AGABV 20</t>
  </si>
  <si>
    <t>AGABV 25</t>
  </si>
  <si>
    <t>AGABV 32</t>
  </si>
  <si>
    <t>AGABV 40</t>
  </si>
  <si>
    <t>AGABV 50</t>
  </si>
  <si>
    <t>AGABV 65</t>
  </si>
  <si>
    <t>AGABV 80</t>
  </si>
  <si>
    <t>AGABV 100</t>
  </si>
  <si>
    <t>D.R.WATER MARKED BRASS BALL VALVES</t>
  </si>
  <si>
    <t>WATER MARKED BALL VALVE FORGED WITH WATERMARK</t>
  </si>
  <si>
    <t>LIC 161 AGA APPROVAL 5273</t>
  </si>
  <si>
    <t>MM</t>
  </si>
  <si>
    <t>TBV 08</t>
  </si>
  <si>
    <t>8mm</t>
  </si>
  <si>
    <t>TBV 10</t>
  </si>
  <si>
    <t>10mm</t>
  </si>
  <si>
    <t>TBV 15</t>
  </si>
  <si>
    <t>15mm</t>
  </si>
  <si>
    <t>TBV 20</t>
  </si>
  <si>
    <t>20mm</t>
  </si>
  <si>
    <t>TBV 25</t>
  </si>
  <si>
    <t>25mm</t>
  </si>
  <si>
    <t>TBV 32</t>
  </si>
  <si>
    <t>32mm</t>
  </si>
  <si>
    <t>TBV 40</t>
  </si>
  <si>
    <t>40mm</t>
  </si>
  <si>
    <t>TBV 50</t>
  </si>
  <si>
    <t>50mm</t>
  </si>
  <si>
    <t>TBV 65</t>
  </si>
  <si>
    <t>65mm</t>
  </si>
  <si>
    <t>$ POA</t>
  </si>
  <si>
    <t>TBV 80</t>
  </si>
  <si>
    <t>80mm</t>
  </si>
  <si>
    <t>TBV 100</t>
  </si>
  <si>
    <t>100mm</t>
  </si>
  <si>
    <t>P.V.C. COMPACT BALL VALVES THREADED</t>
  </si>
  <si>
    <t>WHITE BODY, RED HANDLE, EPDM SEAT</t>
  </si>
  <si>
    <t>PVCBV 15</t>
  </si>
  <si>
    <t>PVCBV 20</t>
  </si>
  <si>
    <t>PVCBV 25</t>
  </si>
  <si>
    <t>PVCBV 32</t>
  </si>
  <si>
    <t>PVCBV 40</t>
  </si>
  <si>
    <t>PVCBV 50</t>
  </si>
  <si>
    <t>PVCBV 65</t>
  </si>
  <si>
    <t>PVCBV 80</t>
  </si>
  <si>
    <t>PVCBV 100</t>
  </si>
  <si>
    <t>P.V.C. BALL VALVES THREADED</t>
  </si>
  <si>
    <t>(S.H. BRAND)</t>
  </si>
  <si>
    <t>SHPVC 15</t>
  </si>
  <si>
    <t>SHPVC 20</t>
  </si>
  <si>
    <t>SHPVC 25</t>
  </si>
  <si>
    <t>SHPVC 32</t>
  </si>
  <si>
    <t>SHPVC 40</t>
  </si>
  <si>
    <t>SHPVC 50</t>
  </si>
  <si>
    <t>SHPVC 80</t>
  </si>
  <si>
    <t>SHPVC 100</t>
  </si>
  <si>
    <t>DOUBLE UNION PVC BALL VALVE</t>
  </si>
  <si>
    <t xml:space="preserve">(THREADED) </t>
  </si>
  <si>
    <t>DUPVC 10</t>
  </si>
  <si>
    <t>DUPVC 15</t>
  </si>
  <si>
    <t>DUPVC 20</t>
  </si>
  <si>
    <t>DUPVC 25</t>
  </si>
  <si>
    <t>DUPVC 32</t>
  </si>
  <si>
    <t>DUPVC 40</t>
  </si>
  <si>
    <t>DUPVC 50</t>
  </si>
  <si>
    <t>DUPVC 65</t>
  </si>
  <si>
    <t>DUPVC 80</t>
  </si>
  <si>
    <t>DUPVC 100</t>
  </si>
  <si>
    <t>P.V.C. COMPACT BALL VALVES SOCKET WELD</t>
  </si>
  <si>
    <t>PVCBVS 15</t>
  </si>
  <si>
    <t>PVCBVS 20</t>
  </si>
  <si>
    <t>PVCBVS 25</t>
  </si>
  <si>
    <t>PVCBVS 32</t>
  </si>
  <si>
    <t>PVCBVS 40</t>
  </si>
  <si>
    <t>PVCBVS 50</t>
  </si>
  <si>
    <t>PVCBVS 65</t>
  </si>
  <si>
    <t>PVCBVS 80</t>
  </si>
  <si>
    <t>PVCBVS 100</t>
  </si>
  <si>
    <t>P.V.C. BALL VALVES SOCKET WELD</t>
  </si>
  <si>
    <t>SHPVCS 15</t>
  </si>
  <si>
    <t>SHPVCS 20</t>
  </si>
  <si>
    <t>SHPVCS 25</t>
  </si>
  <si>
    <t>SHPVCS 32</t>
  </si>
  <si>
    <t>SHPVCS 40</t>
  </si>
  <si>
    <t>SHPVCS 50</t>
  </si>
  <si>
    <t>(SOCKET WELD)</t>
  </si>
  <si>
    <t>DUPVCS 10</t>
  </si>
  <si>
    <t>DUPVCS 15</t>
  </si>
  <si>
    <t>DUPVCS 20</t>
  </si>
  <si>
    <t>DUPVCS 25</t>
  </si>
  <si>
    <t>DUPVCS 32</t>
  </si>
  <si>
    <t>DUPVCS 40</t>
  </si>
  <si>
    <t>DUPVCS 50</t>
  </si>
  <si>
    <t>DUPVCS 65</t>
  </si>
  <si>
    <t>DUPVCS 80</t>
  </si>
  <si>
    <t>DUPVCS 100</t>
  </si>
  <si>
    <t>PVCLPBV 15</t>
  </si>
  <si>
    <t>PVCLPBV 20</t>
  </si>
  <si>
    <t>PVCLPBV 25</t>
  </si>
  <si>
    <t>PVCLPBV 32</t>
  </si>
  <si>
    <t>PVCLPBV 40</t>
  </si>
  <si>
    <t>PVCLPBV 50</t>
  </si>
  <si>
    <t>(T- PORT BSP THREAD)</t>
  </si>
  <si>
    <t>PVCTPBV 15</t>
  </si>
  <si>
    <t>PVCTPBV 20</t>
  </si>
  <si>
    <t>PVCTPBV 25</t>
  </si>
  <si>
    <t>PVCTPBV 32</t>
  </si>
  <si>
    <t>PVCTPBV 40</t>
  </si>
  <si>
    <t>PVCTPBV 50</t>
  </si>
  <si>
    <t>SOCKET WELD AVAILABLE UPON REQUEST</t>
  </si>
  <si>
    <t>POLYPROPYLENE HOSE TAPS</t>
  </si>
  <si>
    <t>PHT 15</t>
  </si>
  <si>
    <t>PHT 20</t>
  </si>
  <si>
    <t>PHT 25</t>
  </si>
  <si>
    <t>3-WAY BRASS BALL VALVES - BOTTOM ENTRY</t>
  </si>
  <si>
    <t>L-PORT</t>
  </si>
  <si>
    <t>3-WAY BRASS BALL VALVES</t>
  </si>
  <si>
    <t xml:space="preserve">3WBV25 </t>
  </si>
  <si>
    <t xml:space="preserve">1" </t>
  </si>
  <si>
    <t>(with s/steel handle - blue sleeve)</t>
  </si>
  <si>
    <t>EPBVS15L</t>
  </si>
  <si>
    <t>EPBVS25L</t>
  </si>
  <si>
    <t>EPBVS32L</t>
  </si>
  <si>
    <t>1 1/4"</t>
  </si>
  <si>
    <t>MINI BALL VALVES</t>
  </si>
  <si>
    <t>FEMALE-FEMALE</t>
  </si>
  <si>
    <t>1/8"</t>
  </si>
  <si>
    <t>¼"</t>
  </si>
  <si>
    <t>MALE-FEMALE</t>
  </si>
  <si>
    <t>T/HEAD BALL VALVES</t>
  </si>
  <si>
    <t>STAINLESS STEEL BALL VALVE (1 PIECE)</t>
  </si>
  <si>
    <t xml:space="preserve">(ALL METAL PARTS ARE STAINLESS STEEL) </t>
  </si>
  <si>
    <t xml:space="preserve"> 1/4" </t>
  </si>
  <si>
    <t xml:space="preserve">SSBV1 10 </t>
  </si>
  <si>
    <t xml:space="preserve"> 1/2" </t>
  </si>
  <si>
    <t>SSBV1 20</t>
  </si>
  <si>
    <t xml:space="preserve">3/4" </t>
  </si>
  <si>
    <t>SSBV1 25</t>
  </si>
  <si>
    <t xml:space="preserve"> 1" </t>
  </si>
  <si>
    <t xml:space="preserve">BORE REDUCED </t>
  </si>
  <si>
    <t>ENDS BSP</t>
  </si>
  <si>
    <t>STAINLESS STEEL BALL VALVE (2 PIECE)</t>
  </si>
  <si>
    <t>(ALL METAL PARTS ARE STAINLESS STEEL)</t>
  </si>
  <si>
    <t>MAX WORK PRESS 1000PSI With locking device</t>
  </si>
  <si>
    <t>SSBV2 15</t>
  </si>
  <si>
    <t>SSBV2 20</t>
  </si>
  <si>
    <t>11/4"</t>
  </si>
  <si>
    <t>MODEL S2P</t>
  </si>
  <si>
    <t xml:space="preserve">BORE FULL BORE </t>
  </si>
  <si>
    <t>STAINLESS STEEL BALL VALVE (3 PIECE)</t>
  </si>
  <si>
    <t>SSBV3 08</t>
  </si>
  <si>
    <t xml:space="preserve">1/4"  </t>
  </si>
  <si>
    <t xml:space="preserve">SSBV3 15 </t>
  </si>
  <si>
    <t xml:space="preserve">1/2" </t>
  </si>
  <si>
    <t>SSBV3 20</t>
  </si>
  <si>
    <t>SSBV3 32</t>
  </si>
  <si>
    <t xml:space="preserve">1 1/4" </t>
  </si>
  <si>
    <t xml:space="preserve">SSBV3 40 </t>
  </si>
  <si>
    <t>1 ½"</t>
  </si>
  <si>
    <t xml:space="preserve">SSBV3 50 </t>
  </si>
  <si>
    <t xml:space="preserve">2" </t>
  </si>
  <si>
    <t>ENDS BSP NPT S.W. B.</t>
  </si>
  <si>
    <t xml:space="preserve">SSBV3 65 </t>
  </si>
  <si>
    <t xml:space="preserve">SSBV3 80 </t>
  </si>
  <si>
    <t xml:space="preserve">3"  </t>
  </si>
  <si>
    <t xml:space="preserve">SSBV3100 </t>
  </si>
  <si>
    <t xml:space="preserve">4" </t>
  </si>
  <si>
    <t>BUTTERFLY VALVES</t>
  </si>
  <si>
    <t>Cast Iron Butterfly Valve - Lever</t>
  </si>
  <si>
    <t>General purpose wafer pattern type, cast iron body, 316 stainless steel disc,</t>
  </si>
  <si>
    <t>stainless steel stem EPDM replaceable seat / liner, long neck design</t>
  </si>
  <si>
    <t>10 position notch plate &amp; lever, flange bolt locating holes to suit table 'E'</t>
  </si>
  <si>
    <t>Options :- Nitrile seat / liner, memory stop with lock open / close facility,</t>
  </si>
  <si>
    <t>Locking lever, larger sizes</t>
  </si>
  <si>
    <t>CIBFV50</t>
  </si>
  <si>
    <t>CIBFV65</t>
  </si>
  <si>
    <t>CIBFV80</t>
  </si>
  <si>
    <t>CIBFV100</t>
  </si>
  <si>
    <t>CIBFV125</t>
  </si>
  <si>
    <t>CIBFV150</t>
  </si>
  <si>
    <t>CIBFV200</t>
  </si>
  <si>
    <t>General purpose lugged pattern type, cast iron body, 316 stainless steel disc,</t>
  </si>
  <si>
    <t>drilled and tapped metric threads</t>
  </si>
  <si>
    <t>CIBFVL50</t>
  </si>
  <si>
    <t>CIBFVL65</t>
  </si>
  <si>
    <t>CIBFVL80</t>
  </si>
  <si>
    <t>CIBFVL100</t>
  </si>
  <si>
    <t>CIBFVL125</t>
  </si>
  <si>
    <t>CIBFVL150</t>
  </si>
  <si>
    <t>CIBFVL200</t>
  </si>
  <si>
    <t>PVC BUTTERFLY VALVES - LEVER TYPE</t>
  </si>
  <si>
    <t>PVCBFV50</t>
  </si>
  <si>
    <t>PVCBFV65</t>
  </si>
  <si>
    <t>PVCBFV80</t>
  </si>
  <si>
    <t>PVCBFV100</t>
  </si>
  <si>
    <t>PVCBFV150</t>
  </si>
  <si>
    <t>PVCBFV200</t>
  </si>
  <si>
    <t>PVCBFV250</t>
  </si>
  <si>
    <t>PVCBFV300</t>
  </si>
  <si>
    <t>250mm &amp; 300mm Gear Box Operated Only</t>
  </si>
  <si>
    <t xml:space="preserve">HC15 </t>
  </si>
  <si>
    <t xml:space="preserve">HC20 </t>
  </si>
  <si>
    <t xml:space="preserve">HC15CP </t>
  </si>
  <si>
    <t>1/2" TH CHROME</t>
  </si>
  <si>
    <t xml:space="preserve">HC20CP </t>
  </si>
  <si>
    <t>CAPILLARY BRASS</t>
  </si>
  <si>
    <t>NICKEL DIPPED</t>
  </si>
  <si>
    <t>CHROME</t>
  </si>
  <si>
    <t>FEMALE</t>
  </si>
  <si>
    <t>THCF15CP</t>
  </si>
  <si>
    <t>BPHC20</t>
  </si>
  <si>
    <t>STANDPIPE TYPE</t>
  </si>
  <si>
    <t>VACUUM BREAKER</t>
  </si>
  <si>
    <t>HCSP15</t>
  </si>
  <si>
    <t>HCVB20</t>
  </si>
  <si>
    <t xml:space="preserve"> </t>
  </si>
  <si>
    <t xml:space="preserve">BCP15 </t>
  </si>
  <si>
    <t>BBC15</t>
  </si>
  <si>
    <t>COMPRESSION WITH LUGS</t>
  </si>
  <si>
    <t xml:space="preserve">STOP COCK </t>
  </si>
  <si>
    <t>SCCL15</t>
  </si>
  <si>
    <t>MCCW15</t>
  </si>
  <si>
    <t>MCCKW</t>
  </si>
  <si>
    <t>JUMPER VALVE FOR HOSE COCK</t>
  </si>
  <si>
    <t>JVB15</t>
  </si>
  <si>
    <t>JVP15</t>
  </si>
  <si>
    <t>JVB20</t>
  </si>
  <si>
    <t>JVP20</t>
  </si>
  <si>
    <t>SWIMMING POOL PVC BALL VALVES</t>
  </si>
  <si>
    <t>A2W 40</t>
  </si>
  <si>
    <t>A2W 50</t>
  </si>
  <si>
    <t>A3W 40</t>
  </si>
  <si>
    <t>A3W 50</t>
  </si>
  <si>
    <t>PVC SWING CHECK VALVES - SOCKET WELD</t>
  </si>
  <si>
    <t>Pressure Rating 125PSI</t>
  </si>
  <si>
    <t xml:space="preserve">PSCV 25 </t>
  </si>
  <si>
    <t xml:space="preserve">PSCV 32 </t>
  </si>
  <si>
    <t xml:space="preserve">PSCV 40 </t>
  </si>
  <si>
    <t xml:space="preserve">PSCV 50 </t>
  </si>
  <si>
    <t xml:space="preserve">PSCV 80 </t>
  </si>
  <si>
    <t>PSCV 100</t>
  </si>
  <si>
    <t>PVC THREADED BARREL UNION</t>
  </si>
  <si>
    <t>PUNION 15</t>
  </si>
  <si>
    <t>PUNION 20</t>
  </si>
  <si>
    <t>PUNION 25</t>
  </si>
  <si>
    <t>PUNION 32</t>
  </si>
  <si>
    <t>PUNION 40</t>
  </si>
  <si>
    <t>PUNION 50</t>
  </si>
  <si>
    <t>PUNION 65</t>
  </si>
  <si>
    <t>PUNION 80</t>
  </si>
  <si>
    <t>PUNION 100</t>
  </si>
  <si>
    <t>BRASS SWING CHECK VALVES</t>
  </si>
  <si>
    <t>(WITH RUBBER SEAT)</t>
  </si>
  <si>
    <t>SCVR 15</t>
  </si>
  <si>
    <t>SCVR 20</t>
  </si>
  <si>
    <t>SCVR 25</t>
  </si>
  <si>
    <t>SCVR 32</t>
  </si>
  <si>
    <t>1 ¼"</t>
  </si>
  <si>
    <t>SCVR 40</t>
  </si>
  <si>
    <t>SCVR 50</t>
  </si>
  <si>
    <t>SCVR 65</t>
  </si>
  <si>
    <t>SCVR 80</t>
  </si>
  <si>
    <t>SCVR 100</t>
  </si>
  <si>
    <t>(WITH BRASS SEAT)</t>
  </si>
  <si>
    <t>SCVB 15</t>
  </si>
  <si>
    <t>SCVB 20</t>
  </si>
  <si>
    <t>SCVB 25</t>
  </si>
  <si>
    <t>SCVB 32</t>
  </si>
  <si>
    <t>SCVB 40</t>
  </si>
  <si>
    <t>SCVB 50</t>
  </si>
  <si>
    <t>SCVB 65</t>
  </si>
  <si>
    <t>SCVB 80</t>
  </si>
  <si>
    <t>SCVB 100</t>
  </si>
  <si>
    <t>AS 1628</t>
  </si>
  <si>
    <t>TSCV15</t>
  </si>
  <si>
    <t>TSCV20</t>
  </si>
  <si>
    <t>TSCV25</t>
  </si>
  <si>
    <t>TSCV32</t>
  </si>
  <si>
    <t>TSCV40</t>
  </si>
  <si>
    <t>TSCV50</t>
  </si>
  <si>
    <t>TSCV65</t>
  </si>
  <si>
    <t>TSCV80</t>
  </si>
  <si>
    <t>TSCV100</t>
  </si>
  <si>
    <t>VAN LEER ADAPTORS</t>
  </si>
  <si>
    <t xml:space="preserve">VLA 50  </t>
  </si>
  <si>
    <t>* Mainly used in 44 gallon drums</t>
  </si>
  <si>
    <t>To suit chemical tanks</t>
  </si>
  <si>
    <t>VLAM50</t>
  </si>
  <si>
    <t>VLAF50</t>
  </si>
  <si>
    <t>VLACM50</t>
  </si>
  <si>
    <t>WAFER CHECK VALVE</t>
  </si>
  <si>
    <t>(DUO CHECK)</t>
  </si>
  <si>
    <t xml:space="preserve">Swing type disc, bolted cover, cast iron body, </t>
  </si>
  <si>
    <t xml:space="preserve">bronze trim, S/S hinge, flanged and drilled to </t>
  </si>
  <si>
    <t>suit table "E"</t>
  </si>
  <si>
    <t>CISCV50</t>
  </si>
  <si>
    <t>CISCV65</t>
  </si>
  <si>
    <t>CISCV80</t>
  </si>
  <si>
    <t>CISCV100</t>
  </si>
  <si>
    <t>CISCV125</t>
  </si>
  <si>
    <t>CISCV150</t>
  </si>
  <si>
    <t>CISCV200</t>
  </si>
  <si>
    <t>SSS10</t>
  </si>
  <si>
    <t>SSS15</t>
  </si>
  <si>
    <t>SSS20</t>
  </si>
  <si>
    <t>SSS25</t>
  </si>
  <si>
    <t>SSS32</t>
  </si>
  <si>
    <t>SSS40</t>
  </si>
  <si>
    <t>SSS50</t>
  </si>
  <si>
    <t>SSS65</t>
  </si>
  <si>
    <t>SSS80</t>
  </si>
  <si>
    <t>SSS100</t>
  </si>
  <si>
    <t>SSSP10</t>
  </si>
  <si>
    <t>SSSP20</t>
  </si>
  <si>
    <t>SSSP32</t>
  </si>
  <si>
    <t>SSSP40</t>
  </si>
  <si>
    <t>SSSP50</t>
  </si>
  <si>
    <t>SSSP80</t>
  </si>
  <si>
    <t>Polypropylene Strainer &amp; Hose Tail</t>
  </si>
  <si>
    <t>PSHT 32</t>
  </si>
  <si>
    <t>PSHT 40</t>
  </si>
  <si>
    <t>PSHT 50</t>
  </si>
  <si>
    <t>PSHT 80</t>
  </si>
  <si>
    <t>GSHT 40</t>
  </si>
  <si>
    <t>GSHT 50</t>
  </si>
  <si>
    <t>GSHT 65</t>
  </si>
  <si>
    <t>GSHT 80</t>
  </si>
  <si>
    <t>GSHT 100</t>
  </si>
  <si>
    <t>GSHT 150</t>
  </si>
  <si>
    <t>GSHT 200</t>
  </si>
  <si>
    <t>SPRCV 10</t>
  </si>
  <si>
    <t>SPRCV 15</t>
  </si>
  <si>
    <t>SPRCV 20</t>
  </si>
  <si>
    <t>SPRCV 25</t>
  </si>
  <si>
    <t>SPRCV 32</t>
  </si>
  <si>
    <t>SPRCV 40</t>
  </si>
  <si>
    <t>SPRCV 50</t>
  </si>
  <si>
    <t>SPRCV 65</t>
  </si>
  <si>
    <t>SPRCV 80</t>
  </si>
  <si>
    <t>SPRCV 100</t>
  </si>
  <si>
    <t>EUROPA SPRING CHECK VALVES</t>
  </si>
  <si>
    <t>PVC SPRING CHECK VALVES BSP</t>
  </si>
  <si>
    <t>PVCSP 15</t>
  </si>
  <si>
    <t>PVCSP 20</t>
  </si>
  <si>
    <t>PVCSP 25</t>
  </si>
  <si>
    <t>PVCSP 32</t>
  </si>
  <si>
    <t>PVCSP 40</t>
  </si>
  <si>
    <t>PVCSP 50</t>
  </si>
  <si>
    <t>PVC FOOT VALVES</t>
  </si>
  <si>
    <t>PVC FVB 20</t>
  </si>
  <si>
    <t>PVC FVB 25</t>
  </si>
  <si>
    <t>PVC FVB 32</t>
  </si>
  <si>
    <t>PVC FVB 40</t>
  </si>
  <si>
    <t>PVC FVB 50</t>
  </si>
  <si>
    <t>PVC FVB 80</t>
  </si>
  <si>
    <t>PVC FVB 100</t>
  </si>
  <si>
    <t>CAST BRASS FOOT VALVES</t>
  </si>
  <si>
    <t>3 / 4"</t>
  </si>
  <si>
    <t xml:space="preserve">BRASS "Y" STRAINER WITH STAINLESS </t>
  </si>
  <si>
    <t>STEEL STRAINER</t>
  </si>
  <si>
    <t>BRYS 15</t>
  </si>
  <si>
    <t>BRYS 20</t>
  </si>
  <si>
    <t>BRYS 25</t>
  </si>
  <si>
    <t>BRYS 32</t>
  </si>
  <si>
    <t>BRYS 40</t>
  </si>
  <si>
    <t>BRYS 50</t>
  </si>
  <si>
    <t>BRYS 65</t>
  </si>
  <si>
    <t>BRYS 80</t>
  </si>
  <si>
    <t>BRYS 100</t>
  </si>
  <si>
    <t>Cast Iron Y Strainer</t>
  </si>
  <si>
    <t xml:space="preserve">'Strainer Mate' Y-Strainer cast iron body and cover, S/S perforated </t>
  </si>
  <si>
    <t>strainer, bolted cover with drain plug, drilled to suit table 'E' flanges</t>
  </si>
  <si>
    <t>P.O.A</t>
  </si>
  <si>
    <t>BRASS LEVERED BALL HOSE TAP</t>
  </si>
  <si>
    <t>DR BRASS BALL HOSE TAPS</t>
  </si>
  <si>
    <t>LOCKING TANK TAP</t>
  </si>
  <si>
    <t>BRASS BALL VALVE NOZZLES</t>
  </si>
  <si>
    <t>WITH BRASS MALE TAIL &amp; BRASS FIRE NOZZLE</t>
  </si>
  <si>
    <t>BLACK POLY DRUM TAP</t>
  </si>
  <si>
    <t>SINGLE BUY</t>
  </si>
  <si>
    <t>PDT 20</t>
  </si>
  <si>
    <t>Aeroflow Drum Tap with Dawson Nut</t>
  </si>
  <si>
    <t xml:space="preserve">BSP Thread </t>
  </si>
  <si>
    <t>(Flowrate - 5LPM)</t>
  </si>
  <si>
    <t xml:space="preserve">TANK OUTLETS </t>
  </si>
  <si>
    <t>BTO-AT8012</t>
  </si>
  <si>
    <t>AUSTRALIAN</t>
  </si>
  <si>
    <t>MADE</t>
  </si>
  <si>
    <t>TANK OUTLET - CORRUGATED GASKET KIT</t>
  </si>
  <si>
    <t>ALL THREAD POLYPROPYLENE TANK OUTLETS</t>
  </si>
  <si>
    <t>All Thread Tank Outlets</t>
  </si>
  <si>
    <t>PTO-AT 15</t>
  </si>
  <si>
    <t>PTO-AT 20</t>
  </si>
  <si>
    <t>PTO-AT 25</t>
  </si>
  <si>
    <t>PTO-AT 32</t>
  </si>
  <si>
    <t>PTO-AT 40</t>
  </si>
  <si>
    <t>PTO-AT 50</t>
  </si>
  <si>
    <t>Description</t>
  </si>
  <si>
    <t>BTF20</t>
  </si>
  <si>
    <t>BTF25</t>
  </si>
  <si>
    <t>BTF40</t>
  </si>
  <si>
    <t>BTF50</t>
  </si>
  <si>
    <t>BTF50A</t>
  </si>
  <si>
    <t>BTF80</t>
  </si>
  <si>
    <t>▪Left Hand Thread</t>
  </si>
  <si>
    <t>Bulk Head Tank Nuts</t>
  </si>
  <si>
    <t>TF073</t>
  </si>
  <si>
    <t>TF103</t>
  </si>
  <si>
    <t>TF153</t>
  </si>
  <si>
    <t>TF223</t>
  </si>
  <si>
    <t>TF303</t>
  </si>
  <si>
    <t>•Available with EPDM or FKM (viton type) gasket</t>
  </si>
  <si>
    <t>•EPDM Gaskets</t>
  </si>
  <si>
    <t>TF100AV</t>
  </si>
  <si>
    <t>TF125AV</t>
  </si>
  <si>
    <t>TF150AV</t>
  </si>
  <si>
    <t>TF200AV</t>
  </si>
  <si>
    <t>316 STAINLESS STEEL SKIN FITTINGS</t>
  </si>
  <si>
    <t>SSSF 15</t>
  </si>
  <si>
    <t>316 S/STEEL SKIN FITTING</t>
  </si>
  <si>
    <t>SSSF 20</t>
  </si>
  <si>
    <t>SSSF 25</t>
  </si>
  <si>
    <t>SSSF 32</t>
  </si>
  <si>
    <t>SSSF 40</t>
  </si>
  <si>
    <t>SSSF 50</t>
  </si>
  <si>
    <t>SSSF 65</t>
  </si>
  <si>
    <t>SSSF 80</t>
  </si>
  <si>
    <t>3":</t>
  </si>
  <si>
    <t>POLY MALE TANK FITTING</t>
  </si>
  <si>
    <t>PMTF 15</t>
  </si>
  <si>
    <t>PMTF 20</t>
  </si>
  <si>
    <t>PMTF 25</t>
  </si>
  <si>
    <t>PMTF 32</t>
  </si>
  <si>
    <t>PMTF 40</t>
  </si>
  <si>
    <t>PMTF 50</t>
  </si>
  <si>
    <t>BARBED TANK FITTINGS</t>
  </si>
  <si>
    <t xml:space="preserve">Designed for connecting to tanks &amp; sealed containers where internal </t>
  </si>
  <si>
    <t xml:space="preserve">access is denied. A 304 stainless steel liner is incorporated in the </t>
  </si>
  <si>
    <t>body to prevent the barbs from collapsing after insertion.</t>
  </si>
  <si>
    <t>BTF 1110</t>
  </si>
  <si>
    <t>BTF 1210</t>
  </si>
  <si>
    <t>BTF 3210</t>
  </si>
  <si>
    <t>BTF 3310</t>
  </si>
  <si>
    <t>1" Flat x 1" MI</t>
  </si>
  <si>
    <t>BTF 1021</t>
  </si>
  <si>
    <t>BTF 3023</t>
  </si>
  <si>
    <t>THREAD SEAL TAPE</t>
  </si>
  <si>
    <t xml:space="preserve">TTHD High Density white </t>
  </si>
  <si>
    <t>PRICE EACH
LOOSE $</t>
  </si>
  <si>
    <t>PRICE EACH $
1000 ROLL QTY.</t>
  </si>
  <si>
    <t>PINK PLUMBERS THREAD SEAL TAPE</t>
  </si>
  <si>
    <t>GAS TAPE (YELLOW)</t>
  </si>
  <si>
    <t>(A.G.A. APPROVAL NO 4867)</t>
  </si>
  <si>
    <t>BRASS FLOAT VALVES</t>
  </si>
  <si>
    <t>BRFVP 15</t>
  </si>
  <si>
    <t>BRFVP 20</t>
  </si>
  <si>
    <t>WILL BE SUPPLIED UNLESS OTHERWISE SPECIFIED</t>
  </si>
  <si>
    <t>BRONZE FLOAT VALVES</t>
  </si>
  <si>
    <t>Recommended Float Size = 150mm (6")</t>
  </si>
  <si>
    <t xml:space="preserve">Acetyl Reservoir Valves - Brass Arm Ajustable </t>
  </si>
  <si>
    <t xml:space="preserve">Working Pressure with one float - 0 to 550Kpa (80psi) </t>
  </si>
  <si>
    <t>with two floats - 0 to 850 Kpa (120psi)</t>
  </si>
  <si>
    <t>Supplied with two orange 150mm (6") floats</t>
  </si>
  <si>
    <t>Working Pressure 0 to 700 Kpa (100psi)</t>
  </si>
  <si>
    <t xml:space="preserve">35Kpa (5psi) at the valve entry in order to operate efficiently, </t>
  </si>
  <si>
    <t>Note :- 11'6" of head = 5psi approx</t>
  </si>
  <si>
    <t>APEX RAIN AID</t>
  </si>
  <si>
    <t>Code</t>
  </si>
  <si>
    <t>Size</t>
  </si>
  <si>
    <t>PB 20</t>
  </si>
  <si>
    <t>PB 25</t>
  </si>
  <si>
    <t>PB 32</t>
  </si>
  <si>
    <t>PB 20 LT</t>
  </si>
  <si>
    <t>PB 25 LT</t>
  </si>
  <si>
    <t>APEX PUMP BUDDY</t>
  </si>
  <si>
    <t>Apex Brass High/Low Valves - Removable insert for LP</t>
  </si>
  <si>
    <t xml:space="preserve">Recommended Float Size = 150mm (6") for High Pressure Applications </t>
  </si>
  <si>
    <t>Apex All Plastic (Nylon) High Flow Valves</t>
  </si>
  <si>
    <t>FLOAT VALVE ACCESSORIES</t>
  </si>
  <si>
    <t>CORD AND NIPPLE</t>
  </si>
  <si>
    <t>PLASTIC FLOAT BALLS</t>
  </si>
  <si>
    <t>APEX 2 FLOAT ADAPTOR</t>
  </si>
  <si>
    <t>TO SUIT ACETAL FULL FLOW</t>
  </si>
  <si>
    <t>PISTONS FOR BRASS FLOAT VALVES</t>
  </si>
  <si>
    <t>(FLOAT VALVE CODES BRFVP &amp; BRFVB)</t>
  </si>
  <si>
    <t>FVPP 15</t>
  </si>
  <si>
    <t>W PLASTIC PISTON</t>
  </si>
  <si>
    <t>FVPP 25</t>
  </si>
  <si>
    <t>FVPB 25</t>
  </si>
  <si>
    <t>DESCRIPTION</t>
  </si>
  <si>
    <t>PACK SIZE</t>
  </si>
  <si>
    <t>LPB01</t>
  </si>
  <si>
    <t>LPB02</t>
  </si>
  <si>
    <t>LPB03</t>
  </si>
  <si>
    <t>LPB04</t>
  </si>
  <si>
    <t>LPB05</t>
  </si>
  <si>
    <t>LPB06</t>
  </si>
  <si>
    <t>LEATHER PUMP BUCKETS</t>
  </si>
  <si>
    <t>No. 3 Oil Finish</t>
  </si>
  <si>
    <t>STAINLESS STEEL HOSE CLAMPS</t>
  </si>
  <si>
    <t>(WITH STAINLESS STEEL SCREW)</t>
  </si>
  <si>
    <t>MIN</t>
  </si>
  <si>
    <t>MAX</t>
  </si>
  <si>
    <t>SSHC 4</t>
  </si>
  <si>
    <t>6mm</t>
  </si>
  <si>
    <t>16mm</t>
  </si>
  <si>
    <t>SSHC 6</t>
  </si>
  <si>
    <t>11mm</t>
  </si>
  <si>
    <t>SSHC 8</t>
  </si>
  <si>
    <t>13mm</t>
  </si>
  <si>
    <t>23mm</t>
  </si>
  <si>
    <t>SSHC 10</t>
  </si>
  <si>
    <t>14mm</t>
  </si>
  <si>
    <t>27mm</t>
  </si>
  <si>
    <t>SSHC 12</t>
  </si>
  <si>
    <t>18mm</t>
  </si>
  <si>
    <t>SSHC 16</t>
  </si>
  <si>
    <t>21mm</t>
  </si>
  <si>
    <t>38mm</t>
  </si>
  <si>
    <t>SSHC 20</t>
  </si>
  <si>
    <t>44mm</t>
  </si>
  <si>
    <t>SSHC 24</t>
  </si>
  <si>
    <t>51mm</t>
  </si>
  <si>
    <t>SSHC 28</t>
  </si>
  <si>
    <t>33mm</t>
  </si>
  <si>
    <t>57mm</t>
  </si>
  <si>
    <t>SSHC 32</t>
  </si>
  <si>
    <t>63mm</t>
  </si>
  <si>
    <t>SSHC 44</t>
  </si>
  <si>
    <t>59mm</t>
  </si>
  <si>
    <t>82mm</t>
  </si>
  <si>
    <t>SSHC 56</t>
  </si>
  <si>
    <t>78mm</t>
  </si>
  <si>
    <t>101mm</t>
  </si>
  <si>
    <t>SSHC 64</t>
  </si>
  <si>
    <t>91mm</t>
  </si>
  <si>
    <t>114mm</t>
  </si>
  <si>
    <t>SSHC 72</t>
  </si>
  <si>
    <t>105mm</t>
  </si>
  <si>
    <t>127mm</t>
  </si>
  <si>
    <t>SSHC 80</t>
  </si>
  <si>
    <t>118mm</t>
  </si>
  <si>
    <t>140mm</t>
  </si>
  <si>
    <t>SSHC 88</t>
  </si>
  <si>
    <t>130mm</t>
  </si>
  <si>
    <t>152mm</t>
  </si>
  <si>
    <t>SSHC 96</t>
  </si>
  <si>
    <t>143mm</t>
  </si>
  <si>
    <t>165mm</t>
  </si>
  <si>
    <t>TAP DIVERTERS</t>
  </si>
  <si>
    <t>TDB4W20</t>
  </si>
  <si>
    <t xml:space="preserve">A general purpose heavy duty clamp for use in industrial, agriculture, chemical, pharmaceutical, </t>
  </si>
  <si>
    <t xml:space="preserve">food processing plants and marine applications. The W4 grade offers additional resistance to the </t>
  </si>
  <si>
    <t>more corrosive applications. The bevelled edges protect the hose from being damaged.</t>
  </si>
  <si>
    <t>Clamping range - mm</t>
  </si>
  <si>
    <t>CARBON STEEL</t>
  </si>
  <si>
    <t>Box
Qty.</t>
  </si>
  <si>
    <t>17-19</t>
  </si>
  <si>
    <t>SC 19</t>
  </si>
  <si>
    <t>20-22</t>
  </si>
  <si>
    <t>SC 22</t>
  </si>
  <si>
    <t>23-25</t>
  </si>
  <si>
    <t>SC 25</t>
  </si>
  <si>
    <t>26-28</t>
  </si>
  <si>
    <t>SC 28</t>
  </si>
  <si>
    <t>29-31</t>
  </si>
  <si>
    <t>SC 31</t>
  </si>
  <si>
    <t>32-35</t>
  </si>
  <si>
    <t>SC 35</t>
  </si>
  <si>
    <t>36-39</t>
  </si>
  <si>
    <t>SC 39</t>
  </si>
  <si>
    <t>40-43</t>
  </si>
  <si>
    <t>SC 43</t>
  </si>
  <si>
    <t>44-47</t>
  </si>
  <si>
    <t>SC 47</t>
  </si>
  <si>
    <t>48-51</t>
  </si>
  <si>
    <t>SC 51</t>
  </si>
  <si>
    <t>52-55</t>
  </si>
  <si>
    <t>SC 55</t>
  </si>
  <si>
    <t>56-59</t>
  </si>
  <si>
    <t>SC 59</t>
  </si>
  <si>
    <t>60-63</t>
  </si>
  <si>
    <t>SC 63</t>
  </si>
  <si>
    <t>64-67</t>
  </si>
  <si>
    <t>SC 67</t>
  </si>
  <si>
    <t>68-73</t>
  </si>
  <si>
    <t>SC 73</t>
  </si>
  <si>
    <t>74-79</t>
  </si>
  <si>
    <t>SC 79</t>
  </si>
  <si>
    <t>80-85</t>
  </si>
  <si>
    <t>SC 85</t>
  </si>
  <si>
    <t>86-91</t>
  </si>
  <si>
    <t>SC 91</t>
  </si>
  <si>
    <t>92-97</t>
  </si>
  <si>
    <t>SC 97</t>
  </si>
  <si>
    <t>SC 103</t>
  </si>
  <si>
    <t>104-112</t>
  </si>
  <si>
    <t>SC 112</t>
  </si>
  <si>
    <t>113-121</t>
  </si>
  <si>
    <t>SC 121</t>
  </si>
  <si>
    <t>122-130</t>
  </si>
  <si>
    <t>SC 130</t>
  </si>
  <si>
    <t>131-139</t>
  </si>
  <si>
    <t>SC 139</t>
  </si>
  <si>
    <t>140-148</t>
  </si>
  <si>
    <t>SC 148</t>
  </si>
  <si>
    <t>149-161</t>
  </si>
  <si>
    <t>SC 161</t>
  </si>
  <si>
    <t>162-174</t>
  </si>
  <si>
    <t>SC 174</t>
  </si>
  <si>
    <t>175-187</t>
  </si>
  <si>
    <t>SC 187</t>
  </si>
  <si>
    <t>188-200</t>
  </si>
  <si>
    <t>SC 200</t>
  </si>
  <si>
    <t>201-213</t>
  </si>
  <si>
    <t>SC 213</t>
  </si>
  <si>
    <t>214-226</t>
  </si>
  <si>
    <t>SC 226</t>
  </si>
  <si>
    <t>227-239</t>
  </si>
  <si>
    <t>SC 239</t>
  </si>
  <si>
    <t>240-252</t>
  </si>
  <si>
    <t>SC 252</t>
  </si>
  <si>
    <t>SSSC 19</t>
  </si>
  <si>
    <t>SSSC 22</t>
  </si>
  <si>
    <t>SSSC 25</t>
  </si>
  <si>
    <t>SSSC 28</t>
  </si>
  <si>
    <t>SSSC 31</t>
  </si>
  <si>
    <t>SSSC 35</t>
  </si>
  <si>
    <t>SSSC 39</t>
  </si>
  <si>
    <t>SSSC 43</t>
  </si>
  <si>
    <t>SSSC 47</t>
  </si>
  <si>
    <t>SSSC 51</t>
  </si>
  <si>
    <t>SSSC 55</t>
  </si>
  <si>
    <t>SSSC 59</t>
  </si>
  <si>
    <t>SSSC 63</t>
  </si>
  <si>
    <t>SSSC 67</t>
  </si>
  <si>
    <t>SSSC 73</t>
  </si>
  <si>
    <t>SSSC 79</t>
  </si>
  <si>
    <t>SSSC 85</t>
  </si>
  <si>
    <t>SSSC 91</t>
  </si>
  <si>
    <t>SSSC 97</t>
  </si>
  <si>
    <t>SSSC 103</t>
  </si>
  <si>
    <t>SSSC 112</t>
  </si>
  <si>
    <t>SSSC 121</t>
  </si>
  <si>
    <t>SSSC 130</t>
  </si>
  <si>
    <t>SSSC 139</t>
  </si>
  <si>
    <t>SSSC 148</t>
  </si>
  <si>
    <t>SSSC 161</t>
  </si>
  <si>
    <t>SSSC 174</t>
  </si>
  <si>
    <t>SSSC 187</t>
  </si>
  <si>
    <t>SSSC 200</t>
  </si>
  <si>
    <t>SSSC 213</t>
  </si>
  <si>
    <t>SSSC 226</t>
  </si>
  <si>
    <t>SSSC 239</t>
  </si>
  <si>
    <t>SSSC 252</t>
  </si>
  <si>
    <t>BRASS NUT AND TAILS</t>
  </si>
  <si>
    <t>THREAD SIZE</t>
  </si>
  <si>
    <t>BRNT 1515</t>
  </si>
  <si>
    <t>BRNT 2015</t>
  </si>
  <si>
    <t>BRNT 2020</t>
  </si>
  <si>
    <t>BRNT 2515</t>
  </si>
  <si>
    <t>1" BSP</t>
  </si>
  <si>
    <t>BRNT 2520</t>
  </si>
  <si>
    <t>BRNT 2525</t>
  </si>
  <si>
    <t>BRNT 3225</t>
  </si>
  <si>
    <t>BRNT 3232</t>
  </si>
  <si>
    <t>BRNT 4032</t>
  </si>
  <si>
    <t>BRNT 4040</t>
  </si>
  <si>
    <t>BRNT 5040</t>
  </si>
  <si>
    <t>2" BSP (cast)</t>
  </si>
  <si>
    <t>BRNT 5050</t>
  </si>
  <si>
    <t>2" BSP</t>
  </si>
  <si>
    <t>BRNT 6565</t>
  </si>
  <si>
    <t>BRASS MALE TAILS</t>
  </si>
  <si>
    <t>BRMT 1515</t>
  </si>
  <si>
    <t>BRMT 2020</t>
  </si>
  <si>
    <t>BRMT 2515</t>
  </si>
  <si>
    <t>BRMT 2525</t>
  </si>
  <si>
    <t>BRMT 3225</t>
  </si>
  <si>
    <t>BRMT 3232</t>
  </si>
  <si>
    <t>BRMT 4032</t>
  </si>
  <si>
    <t>BRMT 4040</t>
  </si>
  <si>
    <t>BRMT 5040</t>
  </si>
  <si>
    <t>BRMT 5050</t>
  </si>
  <si>
    <t>BRMT 6565</t>
  </si>
  <si>
    <t>BRMT 8080</t>
  </si>
  <si>
    <t>BRMT 100100</t>
  </si>
  <si>
    <t xml:space="preserve">Please Note:- All Brass Nut and Tails and Male Tails have long tails except </t>
  </si>
  <si>
    <t>BRASS AIRLINE FITTINGS</t>
  </si>
  <si>
    <t>P30303</t>
  </si>
  <si>
    <t>P30503</t>
  </si>
  <si>
    <t>P30506</t>
  </si>
  <si>
    <t>P30603</t>
  </si>
  <si>
    <t>P30606</t>
  </si>
  <si>
    <t>P30610</t>
  </si>
  <si>
    <t>P30615</t>
  </si>
  <si>
    <t>P30803</t>
  </si>
  <si>
    <t>P30806</t>
  </si>
  <si>
    <t>P30810</t>
  </si>
  <si>
    <t>P30815</t>
  </si>
  <si>
    <t>P31003</t>
  </si>
  <si>
    <t>P31006</t>
  </si>
  <si>
    <t>P31010</t>
  </si>
  <si>
    <t>P31015</t>
  </si>
  <si>
    <t>P31503</t>
  </si>
  <si>
    <t>P31506</t>
  </si>
  <si>
    <t>P31510</t>
  </si>
  <si>
    <t>P31515</t>
  </si>
  <si>
    <t>P31520</t>
  </si>
  <si>
    <t>P31606</t>
  </si>
  <si>
    <t>P31610</t>
  </si>
  <si>
    <t>P31615</t>
  </si>
  <si>
    <t>P31620</t>
  </si>
  <si>
    <t>P32010</t>
  </si>
  <si>
    <t>P32015</t>
  </si>
  <si>
    <t>P32020</t>
  </si>
  <si>
    <t>P32025</t>
  </si>
  <si>
    <t>P32520</t>
  </si>
  <si>
    <t>P32525</t>
  </si>
  <si>
    <t>P50503</t>
  </si>
  <si>
    <t>P50606</t>
  </si>
  <si>
    <t>P50806</t>
  </si>
  <si>
    <t>P51006</t>
  </si>
  <si>
    <t>P51010</t>
  </si>
  <si>
    <t>P51515</t>
  </si>
  <si>
    <t>SP30606</t>
  </si>
  <si>
    <t>SP31515</t>
  </si>
  <si>
    <t>SP32020</t>
  </si>
  <si>
    <t>SP32525</t>
  </si>
  <si>
    <t>1" x 1"</t>
  </si>
  <si>
    <t>P60503</t>
  </si>
  <si>
    <t>P60603</t>
  </si>
  <si>
    <t>P60606</t>
  </si>
  <si>
    <t>P60803</t>
  </si>
  <si>
    <t>P60806</t>
  </si>
  <si>
    <t>P61003</t>
  </si>
  <si>
    <t>P61006</t>
  </si>
  <si>
    <t>P61010</t>
  </si>
  <si>
    <t>P61506</t>
  </si>
  <si>
    <t>P61510</t>
  </si>
  <si>
    <t>P61515</t>
  </si>
  <si>
    <t>P61520</t>
  </si>
  <si>
    <t>P61606</t>
  </si>
  <si>
    <t>P61610</t>
  </si>
  <si>
    <t>P61615</t>
  </si>
  <si>
    <t>P62015</t>
  </si>
  <si>
    <t>P62020</t>
  </si>
  <si>
    <t>P5 NUT &amp; TAIL ASSEMBLY</t>
  </si>
  <si>
    <t>P705</t>
  </si>
  <si>
    <t>3/16"</t>
  </si>
  <si>
    <t>P1105</t>
  </si>
  <si>
    <t>P706</t>
  </si>
  <si>
    <t>P1106</t>
  </si>
  <si>
    <t>P708</t>
  </si>
  <si>
    <t>5/16"</t>
  </si>
  <si>
    <t>P1108</t>
  </si>
  <si>
    <t>P710</t>
  </si>
  <si>
    <t>P1110</t>
  </si>
  <si>
    <t>P715</t>
  </si>
  <si>
    <t>P1115</t>
  </si>
  <si>
    <t>P716</t>
  </si>
  <si>
    <t>5/8"</t>
  </si>
  <si>
    <t>P1116</t>
  </si>
  <si>
    <t>P720</t>
  </si>
  <si>
    <t>P1120</t>
  </si>
  <si>
    <t>P725</t>
  </si>
  <si>
    <t>P1125</t>
  </si>
  <si>
    <t>P14 THREE-WAY TEE</t>
  </si>
  <si>
    <t>P1405</t>
  </si>
  <si>
    <t>P1406</t>
  </si>
  <si>
    <t>P1408</t>
  </si>
  <si>
    <t>P1410</t>
  </si>
  <si>
    <t>P1415</t>
  </si>
  <si>
    <t>P1416</t>
  </si>
  <si>
    <t>P1420</t>
  </si>
  <si>
    <t>POLYPROPYLENE BARBED FITTINGS</t>
  </si>
  <si>
    <t>PNT 15</t>
  </si>
  <si>
    <t>PNT 20</t>
  </si>
  <si>
    <t>PNT 2520</t>
  </si>
  <si>
    <t>PNT 25</t>
  </si>
  <si>
    <t>PNT 32</t>
  </si>
  <si>
    <t>PNT 40</t>
  </si>
  <si>
    <t>PNT 50</t>
  </si>
  <si>
    <t>PNT 80</t>
  </si>
  <si>
    <t>POLY M.I. BARBED TEE</t>
  </si>
  <si>
    <t>POLY BARBED TEE</t>
  </si>
  <si>
    <t>PBT 15</t>
  </si>
  <si>
    <t>PBT 20</t>
  </si>
  <si>
    <t>PBT 25</t>
  </si>
  <si>
    <t>PBT 32</t>
  </si>
  <si>
    <t>PBT 40</t>
  </si>
  <si>
    <t>PBT 50</t>
  </si>
  <si>
    <t>POLY BARBED ELBOW</t>
  </si>
  <si>
    <t>PBE 15</t>
  </si>
  <si>
    <t>PBE 20</t>
  </si>
  <si>
    <t>PBE 25</t>
  </si>
  <si>
    <t>PBE 32</t>
  </si>
  <si>
    <t>PBE 40</t>
  </si>
  <si>
    <t>PBE 50</t>
  </si>
  <si>
    <t>FEMALE HOSE BARB</t>
  </si>
  <si>
    <t>HBF 15</t>
  </si>
  <si>
    <t>HBF 20</t>
  </si>
  <si>
    <t>HBF 25</t>
  </si>
  <si>
    <t>1" Female Thread x 1" Hose Shank</t>
  </si>
  <si>
    <t>PMT 06</t>
  </si>
  <si>
    <t>PMT0610</t>
  </si>
  <si>
    <t>PMT0615</t>
  </si>
  <si>
    <t>PMT10</t>
  </si>
  <si>
    <t>3/8" Male Thd. x 3/8" HB</t>
  </si>
  <si>
    <t>PMT1015</t>
  </si>
  <si>
    <t>PMT1510</t>
  </si>
  <si>
    <t>PMT1515</t>
  </si>
  <si>
    <t>PMT1520</t>
  </si>
  <si>
    <t>PMT2010</t>
  </si>
  <si>
    <t>PMT2015</t>
  </si>
  <si>
    <t>PMT2016</t>
  </si>
  <si>
    <t>PMT20</t>
  </si>
  <si>
    <t>PMT2025</t>
  </si>
  <si>
    <t>PMT2520</t>
  </si>
  <si>
    <t>PMT25</t>
  </si>
  <si>
    <t>1" Male Thd. x 1" HB</t>
  </si>
  <si>
    <t>PMT2532</t>
  </si>
  <si>
    <t>PMT3220</t>
  </si>
  <si>
    <t>PMT3225</t>
  </si>
  <si>
    <t>PMT32</t>
  </si>
  <si>
    <t>PMT3240</t>
  </si>
  <si>
    <t>PMT4025</t>
  </si>
  <si>
    <t>PMT4032</t>
  </si>
  <si>
    <t>PMT40</t>
  </si>
  <si>
    <t>PMT4050</t>
  </si>
  <si>
    <t>PMT5040</t>
  </si>
  <si>
    <t>PMT50</t>
  </si>
  <si>
    <t>2" Male Thd. x 2" HB</t>
  </si>
  <si>
    <t>PMT80</t>
  </si>
  <si>
    <t>3" Male Thd. x 3" HB</t>
  </si>
  <si>
    <t>PMT100</t>
  </si>
  <si>
    <t>4" Male Thd. x 4" HB</t>
  </si>
  <si>
    <t>POLY BARBED JOINER</t>
  </si>
  <si>
    <t>PHJ 15</t>
  </si>
  <si>
    <t>PHJ 20</t>
  </si>
  <si>
    <t>PHJ 25</t>
  </si>
  <si>
    <t>PHJ 32</t>
  </si>
  <si>
    <t>PHJ 40</t>
  </si>
  <si>
    <t>PHJ 50</t>
  </si>
  <si>
    <t>PHJ 80</t>
  </si>
  <si>
    <t>PBEMI 0610</t>
  </si>
  <si>
    <t>PBEMI 0615</t>
  </si>
  <si>
    <t>PBEMI 10</t>
  </si>
  <si>
    <t>PBEMI 1510</t>
  </si>
  <si>
    <t>PBEMI 15</t>
  </si>
  <si>
    <t>PBEMI 1520</t>
  </si>
  <si>
    <t>PBEMI 2015</t>
  </si>
  <si>
    <t>PBEMI 20</t>
  </si>
  <si>
    <t>PBEMI 2025</t>
  </si>
  <si>
    <t>PBEMI 2520</t>
  </si>
  <si>
    <t>PBEMI 2525</t>
  </si>
  <si>
    <t>PBEMI 2532</t>
  </si>
  <si>
    <t>PBEMI 3225</t>
  </si>
  <si>
    <t>PBEMI 32</t>
  </si>
  <si>
    <t>PBEMI 4032</t>
  </si>
  <si>
    <t>PBEMI 40</t>
  </si>
  <si>
    <t>PBEMI 5040</t>
  </si>
  <si>
    <t xml:space="preserve">REPLACEMENT WASHERS </t>
  </si>
  <si>
    <t>FOR NUT AND TAILS</t>
  </si>
  <si>
    <t>PRICE EACH (LOOSE)
PRICE EACH PRICE GST</t>
  </si>
  <si>
    <t>PRICE EACH (100 BUY)
PRICE EACH PRICE GST</t>
  </si>
  <si>
    <t>BRNTW15</t>
  </si>
  <si>
    <t>BRNTW20</t>
  </si>
  <si>
    <t>BRNTW25</t>
  </si>
  <si>
    <t>BRNTW32</t>
  </si>
  <si>
    <t>BRNTW40</t>
  </si>
  <si>
    <t>BRNTW50</t>
  </si>
  <si>
    <t>BRNTW65</t>
  </si>
  <si>
    <t>BRNTW80</t>
  </si>
  <si>
    <t>BRNTW100</t>
  </si>
  <si>
    <t>WWD</t>
  </si>
  <si>
    <t>GLYCERINE FILLED PRESSURE GAUGE</t>
  </si>
  <si>
    <t>PGSS15</t>
  </si>
  <si>
    <t>PGSS30</t>
  </si>
  <si>
    <t>PGSS60</t>
  </si>
  <si>
    <t>PGSS100</t>
  </si>
  <si>
    <t>PGSS160</t>
  </si>
  <si>
    <t>PGSS200</t>
  </si>
  <si>
    <t>PGSS300</t>
  </si>
  <si>
    <t>PGSS600</t>
  </si>
  <si>
    <t>PGSS1000</t>
  </si>
  <si>
    <t>HAWK NORMAL PRESSURE GAUGE</t>
  </si>
  <si>
    <t xml:space="preserve">TYPE "A" BLACK PAINTED CASE  </t>
  </si>
  <si>
    <t>VACUUM GAUGE</t>
  </si>
  <si>
    <t>COMPOUND GAUGE</t>
  </si>
  <si>
    <t>70 PSI to -15 PSI</t>
  </si>
  <si>
    <t>DUAL SCALE PSI/KPA</t>
  </si>
  <si>
    <t xml:space="preserve">PG4B 35 </t>
  </si>
  <si>
    <t xml:space="preserve">PG4B 60 </t>
  </si>
  <si>
    <t xml:space="preserve">PG4B 100 </t>
  </si>
  <si>
    <t xml:space="preserve">PG4B 150 </t>
  </si>
  <si>
    <t xml:space="preserve">PG4B 230 </t>
  </si>
  <si>
    <t xml:space="preserve">PG4B 350 </t>
  </si>
  <si>
    <t xml:space="preserve">PG4B 1000 </t>
  </si>
  <si>
    <t xml:space="preserve">PG4B 3000 </t>
  </si>
  <si>
    <t>PG4B 6000</t>
  </si>
  <si>
    <t>35 PSI</t>
  </si>
  <si>
    <t>250 KPA</t>
  </si>
  <si>
    <t>60 PSI</t>
  </si>
  <si>
    <t>400 KPA</t>
  </si>
  <si>
    <t>100 PSI</t>
  </si>
  <si>
    <t>700 KPA</t>
  </si>
  <si>
    <t>150 PSI</t>
  </si>
  <si>
    <t>1000 KPA</t>
  </si>
  <si>
    <t>230 PSI</t>
  </si>
  <si>
    <t>1600 KPA</t>
  </si>
  <si>
    <t>350 PSI</t>
  </si>
  <si>
    <t>2500 KPA</t>
  </si>
  <si>
    <t>1000PSI</t>
  </si>
  <si>
    <t>7000 KPA</t>
  </si>
  <si>
    <t>3000 PSI</t>
  </si>
  <si>
    <t>20000 KPA</t>
  </si>
  <si>
    <t>6000 PSI</t>
  </si>
  <si>
    <t>40000 KPA</t>
  </si>
  <si>
    <t>PG4R 1000</t>
  </si>
  <si>
    <t>PG4R 3000</t>
  </si>
  <si>
    <t>PG4R 6000</t>
  </si>
  <si>
    <t>1000 PSI</t>
  </si>
  <si>
    <t>PG25R 30</t>
  </si>
  <si>
    <t>30 PSI</t>
  </si>
  <si>
    <t>PG25R 60</t>
  </si>
  <si>
    <t>PG25R 100</t>
  </si>
  <si>
    <t>PG25R 150</t>
  </si>
  <si>
    <t>PG25R 200</t>
  </si>
  <si>
    <t>1400 KPA</t>
  </si>
  <si>
    <t>PG25R 350</t>
  </si>
  <si>
    <t>PG25R 1000</t>
  </si>
  <si>
    <t>PG25R 3000</t>
  </si>
  <si>
    <t>PG25R 6000</t>
  </si>
  <si>
    <t>Aluminium Camlocks</t>
  </si>
  <si>
    <t>For use in agricultural, construction and industrial applications</t>
  </si>
  <si>
    <t>D</t>
  </si>
  <si>
    <t>C</t>
  </si>
  <si>
    <t>For the agricultural, mining, industrial and construction industries</t>
  </si>
  <si>
    <t>NYA15</t>
  </si>
  <si>
    <t>NYB15</t>
  </si>
  <si>
    <t>NYD15</t>
  </si>
  <si>
    <t>NYE15</t>
  </si>
  <si>
    <t>NYF15</t>
  </si>
  <si>
    <t>NYDC15</t>
  </si>
  <si>
    <t>NYDP15</t>
  </si>
  <si>
    <t>NYA20</t>
  </si>
  <si>
    <t>NYB20</t>
  </si>
  <si>
    <t>NYC20</t>
  </si>
  <si>
    <t>NYD20</t>
  </si>
  <si>
    <t>NYE20</t>
  </si>
  <si>
    <t>NYF20</t>
  </si>
  <si>
    <t>NYDC20</t>
  </si>
  <si>
    <t>NYDP20</t>
  </si>
  <si>
    <t>NYA25</t>
  </si>
  <si>
    <t>NYB25</t>
  </si>
  <si>
    <t>NYC25</t>
  </si>
  <si>
    <t>NYD25</t>
  </si>
  <si>
    <t>NYE25</t>
  </si>
  <si>
    <t>NYF25</t>
  </si>
  <si>
    <t>NYDC25</t>
  </si>
  <si>
    <t>NYDP25</t>
  </si>
  <si>
    <t>NYA32</t>
  </si>
  <si>
    <t>NYB32</t>
  </si>
  <si>
    <t>NYC32</t>
  </si>
  <si>
    <t>NYD32</t>
  </si>
  <si>
    <t>NYE32</t>
  </si>
  <si>
    <t>NYF32</t>
  </si>
  <si>
    <t>NYDC32</t>
  </si>
  <si>
    <t>NYDP32</t>
  </si>
  <si>
    <t>NYA40</t>
  </si>
  <si>
    <t>NYB40</t>
  </si>
  <si>
    <t>NYC40</t>
  </si>
  <si>
    <t>NYD40</t>
  </si>
  <si>
    <t>NYE40</t>
  </si>
  <si>
    <t>NYF40</t>
  </si>
  <si>
    <t>NYDC40</t>
  </si>
  <si>
    <t>NYDP40</t>
  </si>
  <si>
    <t>NYA50</t>
  </si>
  <si>
    <t>NYB50</t>
  </si>
  <si>
    <t>NYC50</t>
  </si>
  <si>
    <t>NYD50</t>
  </si>
  <si>
    <t>NYE50</t>
  </si>
  <si>
    <t>NYF50</t>
  </si>
  <si>
    <t>NYDC50</t>
  </si>
  <si>
    <t>NYDP50</t>
  </si>
  <si>
    <t>NYA80</t>
  </si>
  <si>
    <t>NYB80</t>
  </si>
  <si>
    <t>NYC80</t>
  </si>
  <si>
    <t>NYD80</t>
  </si>
  <si>
    <t>NYE80</t>
  </si>
  <si>
    <t>NYF80</t>
  </si>
  <si>
    <t>NYDC80</t>
  </si>
  <si>
    <t>NYDP80</t>
  </si>
  <si>
    <t>Ny-Glass (Nylon) Camlocks</t>
  </si>
  <si>
    <t>Polypropylene Camlocks</t>
  </si>
  <si>
    <t>PPD20</t>
  </si>
  <si>
    <t>PPF20</t>
  </si>
  <si>
    <t>PPDC20</t>
  </si>
  <si>
    <t>PPD25</t>
  </si>
  <si>
    <t>PPE25</t>
  </si>
  <si>
    <t>PPF25</t>
  </si>
  <si>
    <t>PPDC25</t>
  </si>
  <si>
    <t>PPD32</t>
  </si>
  <si>
    <t>PPE32</t>
  </si>
  <si>
    <t>PPF32</t>
  </si>
  <si>
    <t>PPDC32</t>
  </si>
  <si>
    <t>PPD40</t>
  </si>
  <si>
    <t>PPE40</t>
  </si>
  <si>
    <t>PPF40</t>
  </si>
  <si>
    <t>PPDC40</t>
  </si>
  <si>
    <t>PPD50</t>
  </si>
  <si>
    <t>PPE50</t>
  </si>
  <si>
    <t>PPF50</t>
  </si>
  <si>
    <t>PPDC50</t>
  </si>
  <si>
    <t>PPD80</t>
  </si>
  <si>
    <t>PPE80</t>
  </si>
  <si>
    <t>PPF80</t>
  </si>
  <si>
    <t>PPDC80</t>
  </si>
  <si>
    <t>PPE100</t>
  </si>
  <si>
    <t>PPF100</t>
  </si>
  <si>
    <t>PPDC100</t>
  </si>
  <si>
    <t>PPDP20</t>
  </si>
  <si>
    <t>PPDP25</t>
  </si>
  <si>
    <t>PPDP32</t>
  </si>
  <si>
    <t>PPDP40</t>
  </si>
  <si>
    <t>PPDP50</t>
  </si>
  <si>
    <t>PPDP80</t>
  </si>
  <si>
    <t>PPDP100</t>
  </si>
  <si>
    <t>PPC20</t>
  </si>
  <si>
    <t>PPC25</t>
  </si>
  <si>
    <t>PPC32</t>
  </si>
  <si>
    <t>PPC40</t>
  </si>
  <si>
    <t>PPC50</t>
  </si>
  <si>
    <t>PPC80</t>
  </si>
  <si>
    <t>PPC100</t>
  </si>
  <si>
    <t>Stainless Steel Camlocks</t>
  </si>
  <si>
    <t>For use in high temperature and chemical applications</t>
  </si>
  <si>
    <t>SSE15</t>
  </si>
  <si>
    <t>SSF15</t>
  </si>
  <si>
    <t>SSDC15</t>
  </si>
  <si>
    <t>150mm</t>
  </si>
  <si>
    <t>SSA32</t>
  </si>
  <si>
    <t>SSA40</t>
  </si>
  <si>
    <t>SSA50</t>
  </si>
  <si>
    <t>SSA65</t>
  </si>
  <si>
    <t>SSA80</t>
  </si>
  <si>
    <t>SSE32</t>
  </si>
  <si>
    <t>SSB40</t>
  </si>
  <si>
    <t>SSB50</t>
  </si>
  <si>
    <t>SSB65</t>
  </si>
  <si>
    <t>SSB80</t>
  </si>
  <si>
    <t>SSB100</t>
  </si>
  <si>
    <t>SSC80</t>
  </si>
  <si>
    <t>SSC100</t>
  </si>
  <si>
    <t>SSD80</t>
  </si>
  <si>
    <t>SSD100</t>
  </si>
  <si>
    <t>SSE80</t>
  </si>
  <si>
    <t>SSE100</t>
  </si>
  <si>
    <t>SSE150</t>
  </si>
  <si>
    <t>ALAA25</t>
  </si>
  <si>
    <t>TYPE 'AA'</t>
  </si>
  <si>
    <t>ALAA32</t>
  </si>
  <si>
    <t>ALAA40</t>
  </si>
  <si>
    <t>ALAA50</t>
  </si>
  <si>
    <t>ALAA65</t>
  </si>
  <si>
    <t>ALAA80</t>
  </si>
  <si>
    <t>ALAA100</t>
  </si>
  <si>
    <t>TYPE 'AA</t>
  </si>
  <si>
    <t>Male to Male Adaptor</t>
  </si>
  <si>
    <t>ALBK50</t>
  </si>
  <si>
    <t>TYPE 'BK'</t>
  </si>
  <si>
    <t>ALBK65</t>
  </si>
  <si>
    <t>ALBK80</t>
  </si>
  <si>
    <t>ALBK100</t>
  </si>
  <si>
    <t>ALLA50</t>
  </si>
  <si>
    <t>TYPE 'LA'</t>
  </si>
  <si>
    <t>ALLA65</t>
  </si>
  <si>
    <t>TYPE `LA'</t>
  </si>
  <si>
    <t>ALLA80</t>
  </si>
  <si>
    <t>TYPE 'LA</t>
  </si>
  <si>
    <t>ALLA100</t>
  </si>
  <si>
    <t>ALLA150</t>
  </si>
  <si>
    <t>ALLB50</t>
  </si>
  <si>
    <t>TYPE 'LB'</t>
  </si>
  <si>
    <t>ALLB65</t>
  </si>
  <si>
    <t>TYPE `LB'</t>
  </si>
  <si>
    <t>ALLB80</t>
  </si>
  <si>
    <t>ALLB100</t>
  </si>
  <si>
    <t>ALLB150</t>
  </si>
  <si>
    <t>ALBC50</t>
  </si>
  <si>
    <t>TYPE `BC'</t>
  </si>
  <si>
    <t>ALBC65</t>
  </si>
  <si>
    <t>TYPE 'BC'</t>
  </si>
  <si>
    <t>ALBC80</t>
  </si>
  <si>
    <t>ALBC100</t>
  </si>
  <si>
    <t>SPARES FOR CAMLOCK COUPLINGS</t>
  </si>
  <si>
    <t>HYCAR WASHERS</t>
  </si>
  <si>
    <t>HW15</t>
  </si>
  <si>
    <t>HW25</t>
  </si>
  <si>
    <t>HW32</t>
  </si>
  <si>
    <t>HW40</t>
  </si>
  <si>
    <t>HW50</t>
  </si>
  <si>
    <t>HW65</t>
  </si>
  <si>
    <t>21/2"</t>
  </si>
  <si>
    <t>HW100</t>
  </si>
  <si>
    <t>BSL20</t>
  </si>
  <si>
    <t>BSL25</t>
  </si>
  <si>
    <t>BSL32</t>
  </si>
  <si>
    <t>BSL40</t>
  </si>
  <si>
    <t>11/2"</t>
  </si>
  <si>
    <t>BSL50</t>
  </si>
  <si>
    <t>BSL65</t>
  </si>
  <si>
    <t>BSL80</t>
  </si>
  <si>
    <t>BSL100</t>
  </si>
  <si>
    <t>SSP20 '</t>
  </si>
  <si>
    <t>SSP25</t>
  </si>
  <si>
    <t>SSP32</t>
  </si>
  <si>
    <t>SSP40</t>
  </si>
  <si>
    <t>SSP50</t>
  </si>
  <si>
    <t>SSP65</t>
  </si>
  <si>
    <t>SSP80</t>
  </si>
  <si>
    <t>SSP100</t>
  </si>
  <si>
    <t>SSP150</t>
  </si>
  <si>
    <t>SSL20</t>
  </si>
  <si>
    <t>SSL25</t>
  </si>
  <si>
    <t>SSL32</t>
  </si>
  <si>
    <t>SSL40</t>
  </si>
  <si>
    <t>SSL50</t>
  </si>
  <si>
    <t>SSL65</t>
  </si>
  <si>
    <t>SSL80</t>
  </si>
  <si>
    <t>SSL100</t>
  </si>
  <si>
    <t>LARGE POWER JET NOZZLE</t>
  </si>
  <si>
    <t>LPJN 38</t>
  </si>
  <si>
    <t>SMALL POWER JET NOZZLE</t>
  </si>
  <si>
    <t>SPJN 25</t>
  </si>
  <si>
    <t>HOSE REEL NOZZLE</t>
  </si>
  <si>
    <t>HRN 20</t>
  </si>
  <si>
    <t>POWER SPRAY NOZZLE</t>
  </si>
  <si>
    <t>PSN 20</t>
  </si>
  <si>
    <t>HOSE NOZZLES AND ADAPTORS</t>
  </si>
  <si>
    <t>Cast and treated Aluminium for rugged, long lasting, smooth operation</t>
  </si>
  <si>
    <t>(with intergral bumper)</t>
  </si>
  <si>
    <t>PVC COMPRESSION COUPLINGS</t>
  </si>
  <si>
    <t>uPVC PRESSURE FITTINGS</t>
  </si>
  <si>
    <t>PVCCC 15</t>
  </si>
  <si>
    <t>PVCCC 20</t>
  </si>
  <si>
    <t>PVCCC 25</t>
  </si>
  <si>
    <t>PVCCC 32</t>
  </si>
  <si>
    <t>PVCCC 40</t>
  </si>
  <si>
    <t>PVCCC 50</t>
  </si>
  <si>
    <t>PVCCC 80</t>
  </si>
  <si>
    <t>PVCCC 100</t>
  </si>
  <si>
    <t>PVCE 15</t>
  </si>
  <si>
    <t>PVCE 20</t>
  </si>
  <si>
    <t>PVCE 25</t>
  </si>
  <si>
    <t>PVCE 32</t>
  </si>
  <si>
    <t>PVCE 40</t>
  </si>
  <si>
    <t>PVCE 50</t>
  </si>
  <si>
    <t>PVCE 80</t>
  </si>
  <si>
    <t>PVCE 100</t>
  </si>
  <si>
    <t>PVC EASY - FIX REPAIR COUPLING</t>
  </si>
  <si>
    <t>16A050</t>
  </si>
  <si>
    <t>16A080</t>
  </si>
  <si>
    <t>16A100</t>
  </si>
  <si>
    <t>Cat No. 16A Backing Ring</t>
  </si>
  <si>
    <t>Other sizes available</t>
  </si>
  <si>
    <t>25mm x 1"</t>
  </si>
  <si>
    <t>MC015</t>
  </si>
  <si>
    <t>MC032</t>
  </si>
  <si>
    <t>MC040</t>
  </si>
  <si>
    <t>MC050</t>
  </si>
  <si>
    <t>MC080</t>
  </si>
  <si>
    <t>MC08025</t>
  </si>
  <si>
    <t>80mm x 25mm</t>
  </si>
  <si>
    <t>MC100</t>
  </si>
  <si>
    <t>MC10050</t>
  </si>
  <si>
    <t>100mm x 50mm</t>
  </si>
  <si>
    <t>LRVSF80</t>
  </si>
  <si>
    <t>LRVSF100</t>
  </si>
  <si>
    <t>LRVSF150</t>
  </si>
  <si>
    <t>LRVSF195</t>
  </si>
  <si>
    <t>195mm</t>
  </si>
  <si>
    <t>LRVSF200</t>
  </si>
  <si>
    <t>200mm</t>
  </si>
  <si>
    <t>LRVSF225</t>
  </si>
  <si>
    <t>225mm</t>
  </si>
  <si>
    <t>LRVSF250</t>
  </si>
  <si>
    <t>250mm</t>
  </si>
  <si>
    <t>LRVSF300</t>
  </si>
  <si>
    <t>300mm</t>
  </si>
  <si>
    <t>Lasco Moulded Cross</t>
  </si>
  <si>
    <t>50mm x 2"</t>
  </si>
  <si>
    <t>80mm x 3"</t>
  </si>
  <si>
    <t>100mm x 4"</t>
  </si>
  <si>
    <t>150mm x 6"</t>
  </si>
  <si>
    <t>20mm x 15mm</t>
  </si>
  <si>
    <t>25mm x 20mm</t>
  </si>
  <si>
    <t>32mm x 25mm</t>
  </si>
  <si>
    <t>40mm x 20mm</t>
  </si>
  <si>
    <t>40mm x 25mm</t>
  </si>
  <si>
    <t>40mm x 32mm</t>
  </si>
  <si>
    <t>50mm x 20mm</t>
  </si>
  <si>
    <t>50mm x 25mm</t>
  </si>
  <si>
    <t>50mm x 32mm</t>
  </si>
  <si>
    <t>50mm x 40mm</t>
  </si>
  <si>
    <t>80mm x 32mm</t>
  </si>
  <si>
    <t>80mm x 40mm</t>
  </si>
  <si>
    <t>80mm x 50mm</t>
  </si>
  <si>
    <t>100mm x 25mm</t>
  </si>
  <si>
    <t>100mm x 80mm</t>
  </si>
  <si>
    <t>40mm x 1"</t>
  </si>
  <si>
    <t>50mm x 1"</t>
  </si>
  <si>
    <t>Air Venturi Tees</t>
  </si>
  <si>
    <t>PRIMING FLUID RED</t>
  </si>
  <si>
    <t>Single Buy</t>
  </si>
  <si>
    <t>Carton Buy</t>
  </si>
  <si>
    <t>RED125</t>
  </si>
  <si>
    <t>RED250</t>
  </si>
  <si>
    <t>RED500</t>
  </si>
  <si>
    <t>RED1L</t>
  </si>
  <si>
    <t>RED4L</t>
  </si>
  <si>
    <t>PRIMING FLUID CLEAR</t>
  </si>
  <si>
    <t>CLEARPR 250</t>
  </si>
  <si>
    <t>CLEARPR 500</t>
  </si>
  <si>
    <t>CLEARPR 1L</t>
  </si>
  <si>
    <t>CLEARPR 4L</t>
  </si>
  <si>
    <t>PIPE CEMENT BLUE</t>
  </si>
  <si>
    <t>BLUE125</t>
  </si>
  <si>
    <t>BLUE250</t>
  </si>
  <si>
    <t>BLUE500</t>
  </si>
  <si>
    <t>BLUE4L</t>
  </si>
  <si>
    <t>PIPE CEMENT CLEAR</t>
  </si>
  <si>
    <t>GREEN125</t>
  </si>
  <si>
    <t>GREEN250</t>
  </si>
  <si>
    <t>GREEN500</t>
  </si>
  <si>
    <t>GPC 15</t>
  </si>
  <si>
    <t>GPC 20</t>
  </si>
  <si>
    <t>GPC 25</t>
  </si>
  <si>
    <t>GPC 32</t>
  </si>
  <si>
    <t>GPC 40</t>
  </si>
  <si>
    <t>GPC 50</t>
  </si>
  <si>
    <t>GPC 65</t>
  </si>
  <si>
    <t>GPC 80</t>
  </si>
  <si>
    <t>GPC 100</t>
  </si>
  <si>
    <t>NYLON COATED SADDLES</t>
  </si>
  <si>
    <t>NCS 15</t>
  </si>
  <si>
    <t>NCS 20</t>
  </si>
  <si>
    <t>NCS 25</t>
  </si>
  <si>
    <t>NCS 32</t>
  </si>
  <si>
    <t>NCS 40</t>
  </si>
  <si>
    <t>NCS 50</t>
  </si>
  <si>
    <t>(3mm Rubber Insertion) Table D/E</t>
  </si>
  <si>
    <t>16B 080</t>
  </si>
  <si>
    <t>16B 100</t>
  </si>
  <si>
    <t>16B 125</t>
  </si>
  <si>
    <t>16B 150</t>
  </si>
  <si>
    <t>16B 250</t>
  </si>
  <si>
    <t>16B 300</t>
  </si>
  <si>
    <t>THREADED POLYPROPYLENE FITTINGS</t>
  </si>
  <si>
    <t>HEX NIPPLES</t>
  </si>
  <si>
    <t>PN15</t>
  </si>
  <si>
    <t>PN20</t>
  </si>
  <si>
    <t>PN25</t>
  </si>
  <si>
    <t>PN32</t>
  </si>
  <si>
    <t>PN40</t>
  </si>
  <si>
    <t>PN50</t>
  </si>
  <si>
    <t>PN65</t>
  </si>
  <si>
    <t>PN80</t>
  </si>
  <si>
    <t>PN100</t>
  </si>
  <si>
    <t>REDUCING HEX NIPPLES</t>
  </si>
  <si>
    <t>PN2015</t>
  </si>
  <si>
    <t>3/4" X 1/2"</t>
  </si>
  <si>
    <t>PN2515</t>
  </si>
  <si>
    <t>PN2520</t>
  </si>
  <si>
    <t>PN3220</t>
  </si>
  <si>
    <t>PN3225</t>
  </si>
  <si>
    <t>PN4025</t>
  </si>
  <si>
    <t>PN4032</t>
  </si>
  <si>
    <t>PN5040</t>
  </si>
  <si>
    <t>PN6550</t>
  </si>
  <si>
    <t>PN8050</t>
  </si>
  <si>
    <t>PN8065</t>
  </si>
  <si>
    <t>PN10080</t>
  </si>
  <si>
    <t>PLUGS THREADED</t>
  </si>
  <si>
    <t>PP15</t>
  </si>
  <si>
    <t>PP20</t>
  </si>
  <si>
    <t>PP25</t>
  </si>
  <si>
    <t>PP32</t>
  </si>
  <si>
    <t>PP40</t>
  </si>
  <si>
    <t>PP50</t>
  </si>
  <si>
    <t>PP65</t>
  </si>
  <si>
    <t>PP80</t>
  </si>
  <si>
    <t>PP100</t>
  </si>
  <si>
    <t>PC15</t>
  </si>
  <si>
    <t>PC20</t>
  </si>
  <si>
    <t>PC25</t>
  </si>
  <si>
    <t>PC32</t>
  </si>
  <si>
    <t>PC40</t>
  </si>
  <si>
    <t>PC50</t>
  </si>
  <si>
    <t>PC65</t>
  </si>
  <si>
    <t>PC80</t>
  </si>
  <si>
    <t>PC100</t>
  </si>
  <si>
    <t>REDUCING COUPLINGS</t>
  </si>
  <si>
    <t>PC2015</t>
  </si>
  <si>
    <t>PC2515</t>
  </si>
  <si>
    <t>PC2520</t>
  </si>
  <si>
    <t>PC3225</t>
  </si>
  <si>
    <t>PC4032</t>
  </si>
  <si>
    <t>PC5040</t>
  </si>
  <si>
    <t>PC6550</t>
  </si>
  <si>
    <t>PC8050</t>
  </si>
  <si>
    <t>PC8065</t>
  </si>
  <si>
    <t>PC10080</t>
  </si>
  <si>
    <t>CAPS</t>
  </si>
  <si>
    <t>PCAP15</t>
  </si>
  <si>
    <t>PCAP20</t>
  </si>
  <si>
    <t>PCAP25</t>
  </si>
  <si>
    <t>PCAP32</t>
  </si>
  <si>
    <t>PCAP40</t>
  </si>
  <si>
    <t>PCAP50</t>
  </si>
  <si>
    <t>PCAP80</t>
  </si>
  <si>
    <t>PCAP 100</t>
  </si>
  <si>
    <t>90° M/F ELBOWS</t>
  </si>
  <si>
    <t>PEMF15</t>
  </si>
  <si>
    <t>PEMF20</t>
  </si>
  <si>
    <t>PEMF25</t>
  </si>
  <si>
    <t>PEMF32</t>
  </si>
  <si>
    <t>PEMF40</t>
  </si>
  <si>
    <t>PEMF50</t>
  </si>
  <si>
    <t>REDUCING BUSHES</t>
  </si>
  <si>
    <t>PB2015</t>
  </si>
  <si>
    <t>PB2515</t>
  </si>
  <si>
    <t>PB2520</t>
  </si>
  <si>
    <t>PB3215</t>
  </si>
  <si>
    <t>PB3220</t>
  </si>
  <si>
    <t>PB3225</t>
  </si>
  <si>
    <t>PB4020</t>
  </si>
  <si>
    <t>PB4025</t>
  </si>
  <si>
    <t>PB4032</t>
  </si>
  <si>
    <t>PB5020</t>
  </si>
  <si>
    <t>PB5025</t>
  </si>
  <si>
    <t>2" X 1"</t>
  </si>
  <si>
    <t>PB5032</t>
  </si>
  <si>
    <t>PB5040</t>
  </si>
  <si>
    <t>PB6550</t>
  </si>
  <si>
    <t>PB8025</t>
  </si>
  <si>
    <t>3" X 1"</t>
  </si>
  <si>
    <t>PB8040</t>
  </si>
  <si>
    <t>PB8050</t>
  </si>
  <si>
    <t>3" X 2"</t>
  </si>
  <si>
    <t>PB8065</t>
  </si>
  <si>
    <t>PB10050</t>
  </si>
  <si>
    <t>PB10080</t>
  </si>
  <si>
    <t>90° ELBOWS</t>
  </si>
  <si>
    <t>PE15</t>
  </si>
  <si>
    <t>PE20</t>
  </si>
  <si>
    <t>PE25</t>
  </si>
  <si>
    <t>PE32</t>
  </si>
  <si>
    <t>PE40</t>
  </si>
  <si>
    <t>PE65</t>
  </si>
  <si>
    <t>PE80</t>
  </si>
  <si>
    <t>PE100</t>
  </si>
  <si>
    <t>TEES</t>
  </si>
  <si>
    <t>PT15</t>
  </si>
  <si>
    <t>PT20</t>
  </si>
  <si>
    <t>PT25</t>
  </si>
  <si>
    <t>PT32</t>
  </si>
  <si>
    <t>PT50</t>
  </si>
  <si>
    <t>PT65</t>
  </si>
  <si>
    <t>PT80</t>
  </si>
  <si>
    <t>PT100</t>
  </si>
  <si>
    <t>PBU15</t>
  </si>
  <si>
    <t>PBU20</t>
  </si>
  <si>
    <t>PBU25</t>
  </si>
  <si>
    <t>PBU32</t>
  </si>
  <si>
    <t>PBU40</t>
  </si>
  <si>
    <t>PBU50</t>
  </si>
  <si>
    <t>POLY FLANGE</t>
  </si>
  <si>
    <t>PF15</t>
  </si>
  <si>
    <t>PF25</t>
  </si>
  <si>
    <t>PF32</t>
  </si>
  <si>
    <t>PF40</t>
  </si>
  <si>
    <t>PF50</t>
  </si>
  <si>
    <t>PF80</t>
  </si>
  <si>
    <t>PF100</t>
  </si>
  <si>
    <t>PCR 15</t>
  </si>
  <si>
    <t>PCR 20</t>
  </si>
  <si>
    <t>PCR 25</t>
  </si>
  <si>
    <t>PCR 32</t>
  </si>
  <si>
    <t>PCR 40</t>
  </si>
  <si>
    <t>PCR 50</t>
  </si>
  <si>
    <t>PTEG 25</t>
  </si>
  <si>
    <t>POLY MANIFOLD</t>
  </si>
  <si>
    <t>PTM 2015</t>
  </si>
  <si>
    <t>PR1525</t>
  </si>
  <si>
    <t>25mm length riser</t>
  </si>
  <si>
    <t>PR32150</t>
  </si>
  <si>
    <t>150mm length riser</t>
  </si>
  <si>
    <t>PR1550</t>
  </si>
  <si>
    <t>50mm length riser</t>
  </si>
  <si>
    <t>PR32300</t>
  </si>
  <si>
    <t>300mm length riser</t>
  </si>
  <si>
    <t>PR1580</t>
  </si>
  <si>
    <t>80mm length riser</t>
  </si>
  <si>
    <t>PR32450</t>
  </si>
  <si>
    <t>450mm length riser</t>
  </si>
  <si>
    <t>PR15100</t>
  </si>
  <si>
    <t>100mm length riser</t>
  </si>
  <si>
    <t>PR32600</t>
  </si>
  <si>
    <t>600mm length riser</t>
  </si>
  <si>
    <t>PR15125</t>
  </si>
  <si>
    <t>125mm length riser</t>
  </si>
  <si>
    <t>PR32900</t>
  </si>
  <si>
    <t>900mm length riser</t>
  </si>
  <si>
    <t>PR15150</t>
  </si>
  <si>
    <t>PR321000</t>
  </si>
  <si>
    <t>1000mm length riser</t>
  </si>
  <si>
    <t>PR15200</t>
  </si>
  <si>
    <t>200mm length riser</t>
  </si>
  <si>
    <t>PR15375</t>
  </si>
  <si>
    <t>375mm length riser</t>
  </si>
  <si>
    <t>PR15450</t>
  </si>
  <si>
    <t>PR40150</t>
  </si>
  <si>
    <t>PR15600</t>
  </si>
  <si>
    <t>PR40300</t>
  </si>
  <si>
    <t>PR15900</t>
  </si>
  <si>
    <t>PR40450</t>
  </si>
  <si>
    <t>PR151200</t>
  </si>
  <si>
    <t>1200mm length riser</t>
  </si>
  <si>
    <t>PR40600</t>
  </si>
  <si>
    <t>PR40900</t>
  </si>
  <si>
    <t>PR401000</t>
  </si>
  <si>
    <t>PR2050</t>
  </si>
  <si>
    <t>PR2080</t>
  </si>
  <si>
    <t>PR20100</t>
  </si>
  <si>
    <t>PR50150</t>
  </si>
  <si>
    <t>PR20125</t>
  </si>
  <si>
    <t>PR50300</t>
  </si>
  <si>
    <t>PR20150</t>
  </si>
  <si>
    <t>PR50450</t>
  </si>
  <si>
    <t>PR20200</t>
  </si>
  <si>
    <t>PR50600</t>
  </si>
  <si>
    <t>PR20300</t>
  </si>
  <si>
    <t>300mm Length riser</t>
  </si>
  <si>
    <t>PR50900</t>
  </si>
  <si>
    <t>PR20375</t>
  </si>
  <si>
    <t>PR501000</t>
  </si>
  <si>
    <t>PR20450</t>
  </si>
  <si>
    <t>PR20600</t>
  </si>
  <si>
    <t>PR20900</t>
  </si>
  <si>
    <t>PR201200</t>
  </si>
  <si>
    <t>PR2580</t>
  </si>
  <si>
    <t>PR25100</t>
  </si>
  <si>
    <t>PR25125</t>
  </si>
  <si>
    <t>PR25150</t>
  </si>
  <si>
    <t>PR25200</t>
  </si>
  <si>
    <t>PR25300</t>
  </si>
  <si>
    <t>PR25375</t>
  </si>
  <si>
    <t>PR25450</t>
  </si>
  <si>
    <t>PR25600</t>
  </si>
  <si>
    <t>PR25900</t>
  </si>
  <si>
    <t>PR251200</t>
  </si>
  <si>
    <t>POLY RISERS</t>
  </si>
  <si>
    <t>PR20 150MF</t>
  </si>
  <si>
    <t>PR20 200MF</t>
  </si>
  <si>
    <t>PR20 300MF</t>
  </si>
  <si>
    <t>PR20 375MF</t>
  </si>
  <si>
    <t>PR20 450MF</t>
  </si>
  <si>
    <t>PR20 600MF</t>
  </si>
  <si>
    <t>PR20 900MF</t>
  </si>
  <si>
    <t>PR20 1200MF</t>
  </si>
  <si>
    <t>25mm BSP MALE THREAD X 20mm BSP FEMALE THREAD</t>
  </si>
  <si>
    <t>PR25 150MF</t>
  </si>
  <si>
    <t>PR25 200MF</t>
  </si>
  <si>
    <t>PR25 300MF</t>
  </si>
  <si>
    <t>PR25 375MF</t>
  </si>
  <si>
    <t>PR25 450MF</t>
  </si>
  <si>
    <t>PR25 600MF</t>
  </si>
  <si>
    <t>PR25 900MF</t>
  </si>
  <si>
    <t>PR25 1200MF</t>
  </si>
  <si>
    <t>MALE - FEMALE DUAL THREAD</t>
  </si>
  <si>
    <t>20mm BSP MALE THREAD X 15 mm BSP FEMALE THREAD</t>
  </si>
  <si>
    <t>GALVANISED PIPE PIECE</t>
  </si>
  <si>
    <t>THESE PRICES DO NOT INCLUDE GST</t>
  </si>
  <si>
    <t>When ordering example GPP40100 = 40mm (diameter) x 100mm (length)</t>
  </si>
  <si>
    <t>LENGTH</t>
  </si>
  <si>
    <t>GPP15</t>
  </si>
  <si>
    <t>GPP20</t>
  </si>
  <si>
    <t>GPP25</t>
  </si>
  <si>
    <t>GPP32</t>
  </si>
  <si>
    <t>GPP40</t>
  </si>
  <si>
    <t>GPP50</t>
  </si>
  <si>
    <t>GPP80</t>
  </si>
  <si>
    <t>GPP100</t>
  </si>
  <si>
    <t>P.O.A•</t>
  </si>
  <si>
    <t xml:space="preserve">Medium galvanised pipe pieces - threaded both ends BSPT </t>
  </si>
  <si>
    <t>* OTHER SIZES AVAILABLE UPON REQUEST</t>
  </si>
  <si>
    <t>GALVANISED MALLEABLE IRON FITTINGS</t>
  </si>
  <si>
    <t>SIZES</t>
  </si>
  <si>
    <t>Back Nuts</t>
  </si>
  <si>
    <t>GBN</t>
  </si>
  <si>
    <t>GB9OMF</t>
  </si>
  <si>
    <t>GB45MF</t>
  </si>
  <si>
    <t>GB9OFF</t>
  </si>
  <si>
    <t>Bushes</t>
  </si>
  <si>
    <t>GB</t>
  </si>
  <si>
    <t>Caps</t>
  </si>
  <si>
    <t>GC</t>
  </si>
  <si>
    <t>Crosses equal</t>
  </si>
  <si>
    <t>GCR</t>
  </si>
  <si>
    <t>Elbows F &amp; F equal</t>
  </si>
  <si>
    <t>GEFF</t>
  </si>
  <si>
    <t>Elbows M &amp; F equal</t>
  </si>
  <si>
    <t>GEMF</t>
  </si>
  <si>
    <t>GE45FF</t>
  </si>
  <si>
    <t>Flanges Undrilled</t>
  </si>
  <si>
    <t>GF</t>
  </si>
  <si>
    <t>Flanges Drilled Table D</t>
  </si>
  <si>
    <t>GFD</t>
  </si>
  <si>
    <t>Nipples Hexagon</t>
  </si>
  <si>
    <t>GN</t>
  </si>
  <si>
    <t>Nipples Reducing</t>
  </si>
  <si>
    <t>Plugs Hollow</t>
  </si>
  <si>
    <t>GP</t>
  </si>
  <si>
    <t>Sockets</t>
  </si>
  <si>
    <t>GS</t>
  </si>
  <si>
    <t>Sockets Reducing</t>
  </si>
  <si>
    <t>Gal Steel Sockets</t>
  </si>
  <si>
    <t>GSS</t>
  </si>
  <si>
    <t>Tees Equal</t>
  </si>
  <si>
    <t>GT</t>
  </si>
  <si>
    <t>Tees Reducing</t>
  </si>
  <si>
    <t>Unions F/S F&amp;F</t>
  </si>
  <si>
    <t>GUFS</t>
  </si>
  <si>
    <t>Unions B/S F&amp;F</t>
  </si>
  <si>
    <t>With ordering - example GBN25 = 1" BACKNUT</t>
  </si>
  <si>
    <t>Long Size</t>
  </si>
  <si>
    <t>MGCL 15</t>
  </si>
  <si>
    <t>21.2mm</t>
  </si>
  <si>
    <t>MGCL 20</t>
  </si>
  <si>
    <t>26.9mm</t>
  </si>
  <si>
    <t>MGCL 25</t>
  </si>
  <si>
    <t>25mm (1")</t>
  </si>
  <si>
    <t>33.7mm</t>
  </si>
  <si>
    <t>MGCL 32</t>
  </si>
  <si>
    <t>MGCL 40</t>
  </si>
  <si>
    <t>48.3mm</t>
  </si>
  <si>
    <t>MGCL 50</t>
  </si>
  <si>
    <t>50mm (2")</t>
  </si>
  <si>
    <t>60.3mm</t>
  </si>
  <si>
    <t>"DR" BRASS PLUMBING FITTINGS</t>
  </si>
  <si>
    <t>HEXAGON NIPPLES</t>
  </si>
  <si>
    <t>PLAIN NIPPLES (ALL THREADS)</t>
  </si>
  <si>
    <t>BNO3</t>
  </si>
  <si>
    <t>BNO6</t>
  </si>
  <si>
    <t>BN10</t>
  </si>
  <si>
    <t>BN15</t>
  </si>
  <si>
    <t>BN15CP</t>
  </si>
  <si>
    <t>BN20</t>
  </si>
  <si>
    <t>BN20CP</t>
  </si>
  <si>
    <t>BN25</t>
  </si>
  <si>
    <t>BN32</t>
  </si>
  <si>
    <t>BN40</t>
  </si>
  <si>
    <t>BN50</t>
  </si>
  <si>
    <t>BN65</t>
  </si>
  <si>
    <t>BN80</t>
  </si>
  <si>
    <t>BN100</t>
  </si>
  <si>
    <t>HEXAGON NIPPLES REDUCING</t>
  </si>
  <si>
    <t>BN0603</t>
  </si>
  <si>
    <t>BN1003</t>
  </si>
  <si>
    <t>BN1006</t>
  </si>
  <si>
    <t>BN1506</t>
  </si>
  <si>
    <t>BN1510</t>
  </si>
  <si>
    <t>BN2010</t>
  </si>
  <si>
    <t>BN2015</t>
  </si>
  <si>
    <t>BN2015CP</t>
  </si>
  <si>
    <t>BN2515</t>
  </si>
  <si>
    <t>BN2520</t>
  </si>
  <si>
    <t>BN3220</t>
  </si>
  <si>
    <t>BN3225</t>
  </si>
  <si>
    <t>BN4020</t>
  </si>
  <si>
    <t>BN4025</t>
  </si>
  <si>
    <t>BN4032</t>
  </si>
  <si>
    <t>BN5020</t>
  </si>
  <si>
    <t>BN5025</t>
  </si>
  <si>
    <t>BN5032</t>
  </si>
  <si>
    <t>BN5040</t>
  </si>
  <si>
    <t>BN6550</t>
  </si>
  <si>
    <t>BN8050</t>
  </si>
  <si>
    <t>BN8065</t>
  </si>
  <si>
    <t>BN10080</t>
  </si>
  <si>
    <t>BAT5012</t>
  </si>
  <si>
    <t>BEMF03</t>
  </si>
  <si>
    <t>BEMF06</t>
  </si>
  <si>
    <t>BEMF10</t>
  </si>
  <si>
    <t>BEMF15</t>
  </si>
  <si>
    <t>BEMF15CP</t>
  </si>
  <si>
    <t>BEMF20</t>
  </si>
  <si>
    <t>BEMF20CP</t>
  </si>
  <si>
    <t>BEMF2015</t>
  </si>
  <si>
    <t>BEMF25</t>
  </si>
  <si>
    <t>BEMF32</t>
  </si>
  <si>
    <t>BEMF40</t>
  </si>
  <si>
    <t>BEMF50</t>
  </si>
  <si>
    <t>BE06</t>
  </si>
  <si>
    <t>BE10</t>
  </si>
  <si>
    <t>BE15</t>
  </si>
  <si>
    <t>BE15CP</t>
  </si>
  <si>
    <t>BE20</t>
  </si>
  <si>
    <t>BE20CP</t>
  </si>
  <si>
    <t>BE25</t>
  </si>
  <si>
    <t>BE32</t>
  </si>
  <si>
    <t>BE40</t>
  </si>
  <si>
    <t>BE50</t>
  </si>
  <si>
    <t>ELBOWS (FEMALE)</t>
  </si>
  <si>
    <t>BB0603</t>
  </si>
  <si>
    <t>BB1003</t>
  </si>
  <si>
    <t>3/8" x 1/8"</t>
  </si>
  <si>
    <t>BB1006</t>
  </si>
  <si>
    <t>BB1503</t>
  </si>
  <si>
    <t>BB1506</t>
  </si>
  <si>
    <t>B61510</t>
  </si>
  <si>
    <t>BB2006</t>
  </si>
  <si>
    <t>BB2010</t>
  </si>
  <si>
    <t>BB2015</t>
  </si>
  <si>
    <t xml:space="preserve">3/8" </t>
  </si>
  <si>
    <t>BB2515</t>
  </si>
  <si>
    <t>BB2520</t>
  </si>
  <si>
    <t>BB3215</t>
  </si>
  <si>
    <t>BB3220</t>
  </si>
  <si>
    <t>BB3225</t>
  </si>
  <si>
    <t>BB4025</t>
  </si>
  <si>
    <t>BB4032</t>
  </si>
  <si>
    <t>BB5020</t>
  </si>
  <si>
    <t>BB5025</t>
  </si>
  <si>
    <t>2" x 1"</t>
  </si>
  <si>
    <t>BB5032</t>
  </si>
  <si>
    <t>BB5040</t>
  </si>
  <si>
    <t>LOCK NUTS</t>
  </si>
  <si>
    <t xml:space="preserve">BC03 </t>
  </si>
  <si>
    <t xml:space="preserve">BC06 </t>
  </si>
  <si>
    <t xml:space="preserve">BC10 </t>
  </si>
  <si>
    <t xml:space="preserve">BC15 </t>
  </si>
  <si>
    <t xml:space="preserve">BC15CP </t>
  </si>
  <si>
    <t xml:space="preserve">BC20 </t>
  </si>
  <si>
    <t xml:space="preserve">BC20CP </t>
  </si>
  <si>
    <t xml:space="preserve">BC25 </t>
  </si>
  <si>
    <t xml:space="preserve">BC32 </t>
  </si>
  <si>
    <t xml:space="preserve">BC40 </t>
  </si>
  <si>
    <t>EXTENSION MALE/FEMALE</t>
  </si>
  <si>
    <t>PLUGS HEXAGON HEAD</t>
  </si>
  <si>
    <t>BEX1540</t>
  </si>
  <si>
    <t>BEX1540CP</t>
  </si>
  <si>
    <t>BEX1550</t>
  </si>
  <si>
    <t>BEX1550CP</t>
  </si>
  <si>
    <t>BEX1565</t>
  </si>
  <si>
    <t>BEX1565CP</t>
  </si>
  <si>
    <t>BEX1580</t>
  </si>
  <si>
    <t>BEX1580CP</t>
  </si>
  <si>
    <t>BEX15100</t>
  </si>
  <si>
    <t>BEX15100CP</t>
  </si>
  <si>
    <t>BEX15150</t>
  </si>
  <si>
    <t>BEX15150CP</t>
  </si>
  <si>
    <t>BP15</t>
  </si>
  <si>
    <t>BP40</t>
  </si>
  <si>
    <t xml:space="preserve">3/8" M/F </t>
  </si>
  <si>
    <t>BS03</t>
  </si>
  <si>
    <t>BS10</t>
  </si>
  <si>
    <t>BS15</t>
  </si>
  <si>
    <t>BS20CP</t>
  </si>
  <si>
    <t>BS25</t>
  </si>
  <si>
    <t>BS32</t>
  </si>
  <si>
    <t>BS40</t>
  </si>
  <si>
    <t>BS50</t>
  </si>
  <si>
    <t>AMFS03</t>
  </si>
  <si>
    <t>AMFS06</t>
  </si>
  <si>
    <t>AMFS10</t>
  </si>
  <si>
    <t>AMFS15</t>
  </si>
  <si>
    <t>AMFS20CP</t>
  </si>
  <si>
    <t>AMFS25</t>
  </si>
  <si>
    <t>AMFS40</t>
  </si>
  <si>
    <t>AMFS50</t>
  </si>
  <si>
    <t>BS1003</t>
  </si>
  <si>
    <t>BS1006</t>
  </si>
  <si>
    <t>BS1510</t>
  </si>
  <si>
    <t>BS2015</t>
  </si>
  <si>
    <t>BS2520</t>
  </si>
  <si>
    <t>AMFSR1006</t>
  </si>
  <si>
    <t>AMFSR1506</t>
  </si>
  <si>
    <t>AMFSR1510</t>
  </si>
  <si>
    <t>AMFSR2015</t>
  </si>
  <si>
    <t>AMFSR2515</t>
  </si>
  <si>
    <t>AMFSR3220</t>
  </si>
  <si>
    <t>AMFSR3225</t>
  </si>
  <si>
    <t>AMFSR4025</t>
  </si>
  <si>
    <t>AMFSR4032</t>
  </si>
  <si>
    <t>AMFSR5040</t>
  </si>
  <si>
    <t xml:space="preserve">EACH </t>
  </si>
  <si>
    <t>BARREL UNION FEMALE / FEMALE</t>
  </si>
  <si>
    <t>BT10</t>
  </si>
  <si>
    <t>BT15</t>
  </si>
  <si>
    <t>BT25</t>
  </si>
  <si>
    <t>BT32</t>
  </si>
  <si>
    <t>BT40</t>
  </si>
  <si>
    <t>BT50</t>
  </si>
  <si>
    <t>5WT</t>
  </si>
  <si>
    <t>BBUMF40</t>
  </si>
  <si>
    <t>UNION CxM NYLON OLIVE</t>
  </si>
  <si>
    <t>UNION CxF NYLON OLIVE</t>
  </si>
  <si>
    <t>B10014</t>
  </si>
  <si>
    <t xml:space="preserve">B10000C/P </t>
  </si>
  <si>
    <t xml:space="preserve">B10003 </t>
  </si>
  <si>
    <t xml:space="preserve">B10002 </t>
  </si>
  <si>
    <t xml:space="preserve">B10001 </t>
  </si>
  <si>
    <t>B10004</t>
  </si>
  <si>
    <t>B10010</t>
  </si>
  <si>
    <t>B10013</t>
  </si>
  <si>
    <t>B10012</t>
  </si>
  <si>
    <t>ELBOW CxC NYLON OLIVE</t>
  </si>
  <si>
    <t xml:space="preserve">B10050 </t>
  </si>
  <si>
    <t xml:space="preserve">B10050C/P </t>
  </si>
  <si>
    <t xml:space="preserve">B10051 </t>
  </si>
  <si>
    <t xml:space="preserve">B10051CIP </t>
  </si>
  <si>
    <t xml:space="preserve">B10052 </t>
  </si>
  <si>
    <t>B10054</t>
  </si>
  <si>
    <t xml:space="preserve">B10030 </t>
  </si>
  <si>
    <t xml:space="preserve">B10030C/P </t>
  </si>
  <si>
    <t xml:space="preserve">B10033 </t>
  </si>
  <si>
    <t xml:space="preserve">B10032 </t>
  </si>
  <si>
    <t xml:space="preserve">B10031 </t>
  </si>
  <si>
    <t>B10034</t>
  </si>
  <si>
    <t xml:space="preserve">B10043 </t>
  </si>
  <si>
    <t xml:space="preserve">B10042 </t>
  </si>
  <si>
    <t xml:space="preserve">B10041 </t>
  </si>
  <si>
    <t>B10044</t>
  </si>
  <si>
    <t xml:space="preserve">B10060C/P </t>
  </si>
  <si>
    <t>B10062</t>
  </si>
  <si>
    <t xml:space="preserve">B10063 </t>
  </si>
  <si>
    <t>B10063C/P</t>
  </si>
  <si>
    <t>UNION CxC NYLON OLIVE</t>
  </si>
  <si>
    <t xml:space="preserve">B10020 </t>
  </si>
  <si>
    <t xml:space="preserve">B10022 </t>
  </si>
  <si>
    <t>B10024</t>
  </si>
  <si>
    <t xml:space="preserve">B10070C/P </t>
  </si>
  <si>
    <t xml:space="preserve">B10071 </t>
  </si>
  <si>
    <t>B10074</t>
  </si>
  <si>
    <t>B84810C/P</t>
  </si>
  <si>
    <t>B10080C/P</t>
  </si>
  <si>
    <t>KINCO NUT</t>
  </si>
  <si>
    <t xml:space="preserve">B10090H/D </t>
  </si>
  <si>
    <t xml:space="preserve">B10090C/P </t>
  </si>
  <si>
    <t>B10091C/P</t>
  </si>
  <si>
    <t>B10093</t>
  </si>
  <si>
    <t>NYLON OLIVE</t>
  </si>
  <si>
    <t>15mmC x 15mmC BRASS</t>
  </si>
  <si>
    <t>15mmC x 15mmC CHROME</t>
  </si>
  <si>
    <t>20mmC x 20mmC BRASS</t>
  </si>
  <si>
    <t>20mmC x 15mmC BRASS</t>
  </si>
  <si>
    <t>25mmC X 25mmC BRASS</t>
  </si>
  <si>
    <t>15mmC x 15mm MI BRASS</t>
  </si>
  <si>
    <t>15mmC x 15mm MI CHROME</t>
  </si>
  <si>
    <t>20mmC x 20mm MI BRASS</t>
  </si>
  <si>
    <t>15mmC x 20mm MI BRASS</t>
  </si>
  <si>
    <t>20mmC x 15mm MI BRASS</t>
  </si>
  <si>
    <t>25mmC X 25mmMI BRASS</t>
  </si>
  <si>
    <t>15mmC x 15mm Fl BRASS</t>
  </si>
  <si>
    <t>15mmC x 15mm Fl CHROME</t>
  </si>
  <si>
    <t>20mmC x 20mm Fl BRASS</t>
  </si>
  <si>
    <t>20mmC x 15mm Fl BRASS</t>
  </si>
  <si>
    <t>25mmC X 25mmFl BRASS</t>
  </si>
  <si>
    <t>15mmC x 15mm C BRASS</t>
  </si>
  <si>
    <t>15mmC x 15mm C CHROME</t>
  </si>
  <si>
    <t>20mmC x 20mm C BRASS</t>
  </si>
  <si>
    <t>20mmC x 20mm C CHROME</t>
  </si>
  <si>
    <t>20mmC x 15mm C BRASS</t>
  </si>
  <si>
    <t>20mmC X15mm MI BRASS</t>
  </si>
  <si>
    <t>25mmC X 25mm MI BRASS</t>
  </si>
  <si>
    <t>15mmC x 20mm Fl BRASS</t>
  </si>
  <si>
    <t>20mmC X 15mmFI BRASS</t>
  </si>
  <si>
    <t>25mmC X 25mnnFl BRASS</t>
  </si>
  <si>
    <t>20mmC x 20mmC x 20mmC BRASS</t>
  </si>
  <si>
    <t>20mmC x 20mmC x 15mmC BRASS</t>
  </si>
  <si>
    <t>(15mm CENTRE)</t>
  </si>
  <si>
    <t>(15mm MI CENTRE)</t>
  </si>
  <si>
    <t>(15mm Fl CENTRE)</t>
  </si>
  <si>
    <t>15mmC BRASS</t>
  </si>
  <si>
    <t>20mmC BRASS</t>
  </si>
  <si>
    <t>15mm BRASS</t>
  </si>
  <si>
    <t>15mm BRASS HEAVY DUTY</t>
  </si>
  <si>
    <t>15mm CHROME</t>
  </si>
  <si>
    <t>20mm BRASS</t>
  </si>
  <si>
    <t>20mm CHROME</t>
  </si>
  <si>
    <t>15mm NYLON OLIVE</t>
  </si>
  <si>
    <t>20mm NYLON OLIVE</t>
  </si>
  <si>
    <t>25mm NYLON OLIVE</t>
  </si>
  <si>
    <t>SIZE DESCRIPTION</t>
  </si>
  <si>
    <t>25mmC x 25mmC BRASS</t>
  </si>
  <si>
    <t>25mmC x 25mM MI BRASS</t>
  </si>
  <si>
    <t>25mmC x 25mm MI BRASS</t>
  </si>
  <si>
    <t>25mmC x 25mm Fl BRASS</t>
  </si>
  <si>
    <t>15mmC x 15mmC X 15mmC BRASS</t>
  </si>
  <si>
    <t>15mm COPPER OLIVE</t>
  </si>
  <si>
    <t>20mm COPPER OLIVE</t>
  </si>
  <si>
    <t>25mm COPPER OLIVE</t>
  </si>
  <si>
    <t>B87628</t>
  </si>
  <si>
    <t>B87836</t>
  </si>
  <si>
    <t xml:space="preserve">B87938 </t>
  </si>
  <si>
    <t>B87940</t>
  </si>
  <si>
    <t xml:space="preserve">B87096 </t>
  </si>
  <si>
    <t>B87098</t>
  </si>
  <si>
    <t>B87732</t>
  </si>
  <si>
    <t>B87734</t>
  </si>
  <si>
    <t>B87810</t>
  </si>
  <si>
    <t>COPPER OLIVE</t>
  </si>
  <si>
    <t>B88002</t>
  </si>
  <si>
    <t>B88004</t>
  </si>
  <si>
    <t>B88006</t>
  </si>
  <si>
    <t xml:space="preserve">B86984 </t>
  </si>
  <si>
    <t xml:space="preserve">B86986 </t>
  </si>
  <si>
    <t xml:space="preserve">B86988 </t>
  </si>
  <si>
    <t>B86990</t>
  </si>
  <si>
    <t xml:space="preserve">B87198 </t>
  </si>
  <si>
    <t xml:space="preserve">B87100 </t>
  </si>
  <si>
    <t xml:space="preserve">B87102 </t>
  </si>
  <si>
    <t>B87104</t>
  </si>
  <si>
    <t xml:space="preserve">B87208 </t>
  </si>
  <si>
    <t xml:space="preserve">B87210 </t>
  </si>
  <si>
    <t>B87212</t>
  </si>
  <si>
    <t xml:space="preserve">B87312 </t>
  </si>
  <si>
    <t>B87418</t>
  </si>
  <si>
    <t>B87426</t>
  </si>
  <si>
    <t xml:space="preserve">B80988 </t>
  </si>
  <si>
    <t xml:space="preserve">B80990 </t>
  </si>
  <si>
    <t xml:space="preserve">B80989 </t>
  </si>
  <si>
    <t xml:space="preserve">B80992 </t>
  </si>
  <si>
    <t>BRASS CAPILLARY</t>
  </si>
  <si>
    <t xml:space="preserve">B82000 </t>
  </si>
  <si>
    <t xml:space="preserve">B82006 </t>
  </si>
  <si>
    <t xml:space="preserve">B82010 </t>
  </si>
  <si>
    <t xml:space="preserve">B82014 </t>
  </si>
  <si>
    <t xml:space="preserve">B82016 </t>
  </si>
  <si>
    <t>B82023</t>
  </si>
  <si>
    <t xml:space="preserve">B82117 </t>
  </si>
  <si>
    <t xml:space="preserve">B82120 </t>
  </si>
  <si>
    <t xml:space="preserve">B82122 </t>
  </si>
  <si>
    <t xml:space="preserve">B82125 </t>
  </si>
  <si>
    <t xml:space="preserve">B82232 </t>
  </si>
  <si>
    <t xml:space="preserve">B82234 </t>
  </si>
  <si>
    <t xml:space="preserve">B82240 </t>
  </si>
  <si>
    <t>B82244</t>
  </si>
  <si>
    <t xml:space="preserve">B82358 </t>
  </si>
  <si>
    <t xml:space="preserve">B82360 </t>
  </si>
  <si>
    <t xml:space="preserve">B82366 </t>
  </si>
  <si>
    <t xml:space="preserve">B82368 </t>
  </si>
  <si>
    <t xml:space="preserve">B82370 </t>
  </si>
  <si>
    <t>B82586</t>
  </si>
  <si>
    <t>B82906</t>
  </si>
  <si>
    <t>B83010</t>
  </si>
  <si>
    <t>B83012</t>
  </si>
  <si>
    <t>B83014</t>
  </si>
  <si>
    <t>B83116</t>
  </si>
  <si>
    <t>B83122</t>
  </si>
  <si>
    <t>B83224</t>
  </si>
  <si>
    <t>B83226</t>
  </si>
  <si>
    <t>B83228</t>
  </si>
  <si>
    <t>B83334</t>
  </si>
  <si>
    <t>MINI DUAL CHECK VALVES</t>
  </si>
  <si>
    <t>B7185</t>
  </si>
  <si>
    <t>MALE x MALE</t>
  </si>
  <si>
    <t>B7185c/p</t>
  </si>
  <si>
    <t>B7186</t>
  </si>
  <si>
    <t>MALE x FEMALE</t>
  </si>
  <si>
    <t>B7186c/p</t>
  </si>
  <si>
    <t>DUAL CHECK VALVES</t>
  </si>
  <si>
    <t>PRSV 15</t>
  </si>
  <si>
    <t>PRSV 20</t>
  </si>
  <si>
    <t>PRSV 25</t>
  </si>
  <si>
    <t>PRSV 32</t>
  </si>
  <si>
    <t>PRSV 40</t>
  </si>
  <si>
    <t>PRSV 50</t>
  </si>
  <si>
    <t>PRSV 65</t>
  </si>
  <si>
    <t>PRSV 80</t>
  </si>
  <si>
    <t>PRESSURE REDUCING VALVES</t>
  </si>
  <si>
    <t>(Brass Female/Female)</t>
  </si>
  <si>
    <t>(Brass Male/Male)</t>
  </si>
  <si>
    <t xml:space="preserve">Interemes DRV-E &amp; DRV-M Pressure reduction Valves are Brass construction with </t>
  </si>
  <si>
    <t xml:space="preserve">MWP=25 Bar and suitable for Water, Air, Neutral Liquids, Oxygen up to 70° C, </t>
  </si>
  <si>
    <t xml:space="preserve">Adjustable down stream range from 1.5 to 6 Bar. Designed to maintain a constant </t>
  </si>
  <si>
    <t xml:space="preserve">down stream pressure to a maximum preset range. Isolating valves should be used </t>
  </si>
  <si>
    <t>AIR RELEASE VALVES</t>
  </si>
  <si>
    <t>(AUTO VENT BLEED VALVE)</t>
  </si>
  <si>
    <t>PLASTIC UNIRAIN AUTO &amp; KINETIC</t>
  </si>
  <si>
    <t>(HIGH CAPACITY)</t>
  </si>
  <si>
    <t>PLASTIC UNIRAIN KINETIC</t>
  </si>
  <si>
    <t>RUBBER EXPANSION JOINTS</t>
  </si>
  <si>
    <t>REJ 50</t>
  </si>
  <si>
    <t>REJ 65</t>
  </si>
  <si>
    <t>REJ 80</t>
  </si>
  <si>
    <t>REJ 100</t>
  </si>
  <si>
    <t>REJ 125</t>
  </si>
  <si>
    <t>REJ 150</t>
  </si>
  <si>
    <t>REJ 200</t>
  </si>
  <si>
    <t>REJ 250</t>
  </si>
  <si>
    <t>REJ 300</t>
  </si>
  <si>
    <t>STAINLESS STEEL REPAIR CLAMP HALF CLAMPS</t>
  </si>
  <si>
    <t>SSRC1575</t>
  </si>
  <si>
    <t>SSRC15150</t>
  </si>
  <si>
    <t>SSRC2075</t>
  </si>
  <si>
    <t>SSRC20150</t>
  </si>
  <si>
    <t>SSRC2575</t>
  </si>
  <si>
    <t>SSRC3275</t>
  </si>
  <si>
    <t>SSRC32150</t>
  </si>
  <si>
    <t>SSRC4075</t>
  </si>
  <si>
    <t>SSRC40150</t>
  </si>
  <si>
    <t>SSRC5075</t>
  </si>
  <si>
    <t>SSRC50150</t>
  </si>
  <si>
    <t>SSRC65150</t>
  </si>
  <si>
    <t>SSRC8075</t>
  </si>
  <si>
    <t>SSRC80150</t>
  </si>
  <si>
    <t>SSRC10075</t>
  </si>
  <si>
    <t>SSRC100150</t>
  </si>
  <si>
    <t>SSRC20075</t>
  </si>
  <si>
    <t>SSRC200150</t>
  </si>
  <si>
    <t>Normal Bore in Millimetres</t>
  </si>
  <si>
    <t>Reducing Bush</t>
  </si>
  <si>
    <t>SSRB</t>
  </si>
  <si>
    <t>Cap</t>
  </si>
  <si>
    <t>SS CAP</t>
  </si>
  <si>
    <t>90° Elbow M/F</t>
  </si>
  <si>
    <t>SSEMF</t>
  </si>
  <si>
    <t>90' Elbow F/F</t>
  </si>
  <si>
    <t>SS90E</t>
  </si>
  <si>
    <t>Plug</t>
  </si>
  <si>
    <t>SSPL</t>
  </si>
  <si>
    <t>Hex Nipple SSN</t>
  </si>
  <si>
    <t>Reducing Hex Nipple</t>
  </si>
  <si>
    <t>SSN</t>
  </si>
  <si>
    <t>Socket</t>
  </si>
  <si>
    <t>SS</t>
  </si>
  <si>
    <t>Reducing Socket</t>
  </si>
  <si>
    <t>SSR</t>
  </si>
  <si>
    <t>Equal Tee</t>
  </si>
  <si>
    <t>SST</t>
  </si>
  <si>
    <t>Toe Nipple</t>
  </si>
  <si>
    <t>SSTN</t>
  </si>
  <si>
    <t>Barrel Nipple</t>
  </si>
  <si>
    <t>SSBN</t>
  </si>
  <si>
    <t>Barrel Union</t>
  </si>
  <si>
    <t>SSBU</t>
  </si>
  <si>
    <t>Hose Tail</t>
  </si>
  <si>
    <t>SSHT</t>
  </si>
  <si>
    <t>OTHER TYPES AND SIZES AVAILABLE P.O.A.</t>
  </si>
  <si>
    <t xml:space="preserve">Prices subject to change without notice </t>
  </si>
  <si>
    <t xml:space="preserve">N.B. REDUCING FITTINGS ARE PRICED FOR </t>
  </si>
  <si>
    <t>ONE SIZE REDUCTIONS</t>
  </si>
  <si>
    <t>OTHER SIZES ARE AVAILABLE BUT PRICE MAY VARY</t>
  </si>
  <si>
    <t>STAINLESS STEEL 316 B.S.P. FITTINGS</t>
  </si>
  <si>
    <t>PRODUCT</t>
  </si>
  <si>
    <t>AIRLINE FITTINGS</t>
  </si>
  <si>
    <t xml:space="preserve">PRODUCT </t>
  </si>
  <si>
    <t>PAGE</t>
  </si>
  <si>
    <t>NO.</t>
  </si>
  <si>
    <t>Back To Index</t>
  </si>
  <si>
    <t xml:space="preserve">BRNT 8080 </t>
  </si>
  <si>
    <t>3" BSP</t>
  </si>
  <si>
    <t xml:space="preserve">BRNT 100100 </t>
  </si>
  <si>
    <t>4" BSP</t>
  </si>
  <si>
    <t>2 1/2" BSP</t>
  </si>
  <si>
    <t>1"BSP</t>
  </si>
  <si>
    <t>1 1/4" BSP</t>
  </si>
  <si>
    <t xml:space="preserve">TAIL SIZE </t>
  </si>
  <si>
    <t xml:space="preserve">SP31010 </t>
  </si>
  <si>
    <t>BALL HOSE TAPS</t>
  </si>
  <si>
    <t>LINK</t>
  </si>
  <si>
    <t>Please click on link to go to page</t>
  </si>
  <si>
    <t xml:space="preserve">BMV 10   </t>
  </si>
  <si>
    <t>SSSP15</t>
  </si>
  <si>
    <t>SSSP25</t>
  </si>
  <si>
    <t>SSSP65</t>
  </si>
  <si>
    <t>STAINLESS STEEL STRAINER</t>
  </si>
  <si>
    <t>SSSP100</t>
  </si>
  <si>
    <t>Galvanised Strainer &amp; Hose Tail</t>
  </si>
  <si>
    <t>CODE Number</t>
  </si>
  <si>
    <t>REJ 40</t>
  </si>
  <si>
    <t>BRASS PLUMBING FITTINGS</t>
  </si>
  <si>
    <t>BRASS COMPRESSION FITTINGS</t>
  </si>
  <si>
    <t>Nylon Olive</t>
  </si>
  <si>
    <t>Copper Olive</t>
  </si>
  <si>
    <t>BRASS CAPILLARY FITTINGS</t>
  </si>
  <si>
    <t>Cast Iron</t>
  </si>
  <si>
    <t>PVC</t>
  </si>
  <si>
    <t xml:space="preserve">B10020C/P </t>
  </si>
  <si>
    <t>B10021</t>
  </si>
  <si>
    <t>ELBOW LUGGED 15BP NYLON OLIVE</t>
  </si>
  <si>
    <t>ELBOW CxM NYLON OLIVE</t>
  </si>
  <si>
    <t>ELBOW CxF NYLON OLIVE</t>
  </si>
  <si>
    <t>ELBOW LUGGED 19BP NYLON OLIVE</t>
  </si>
  <si>
    <t>B10000</t>
  </si>
  <si>
    <t>B10010C/P</t>
  </si>
  <si>
    <t xml:space="preserve">B10040C/P </t>
  </si>
  <si>
    <t>B10040</t>
  </si>
  <si>
    <t>B10060</t>
  </si>
  <si>
    <t xml:space="preserve">TEE CxCxC NYLON OLIVE </t>
  </si>
  <si>
    <t xml:space="preserve">TEE CxCxM NYLON OLIVE </t>
  </si>
  <si>
    <t xml:space="preserve">B10070 </t>
  </si>
  <si>
    <t>B84810</t>
  </si>
  <si>
    <t>B10080</t>
  </si>
  <si>
    <t>B84938</t>
  </si>
  <si>
    <t>STOP END NYLON OLIVE</t>
  </si>
  <si>
    <t>TEE CxCxF NYLON OLIVE</t>
  </si>
  <si>
    <t xml:space="preserve">UNION CXC COPPER OLIVE </t>
  </si>
  <si>
    <t>B87092</t>
  </si>
  <si>
    <t>B87094</t>
  </si>
  <si>
    <t>B87090</t>
  </si>
  <si>
    <t>B87206</t>
  </si>
  <si>
    <t>B87314</t>
  </si>
  <si>
    <t>B87316</t>
  </si>
  <si>
    <t>B87320</t>
  </si>
  <si>
    <t>B87420</t>
  </si>
  <si>
    <t>B87422</t>
  </si>
  <si>
    <t>B87524</t>
  </si>
  <si>
    <t>B87526</t>
  </si>
  <si>
    <t>ELBOW CXF COPPER OLIVE</t>
  </si>
  <si>
    <t xml:space="preserve">ELBOW CXM COPPER OLIVE </t>
  </si>
  <si>
    <t>ELBOW CXC COPPER OLIVE</t>
  </si>
  <si>
    <t>UNION CXM COPPER OLIVE</t>
  </si>
  <si>
    <t xml:space="preserve">UNION CXF COPPER OLIVE </t>
  </si>
  <si>
    <t xml:space="preserve">ELBOW LUGGED19BP COPPER  </t>
  </si>
  <si>
    <t>TEE CXCXC COPPER OLIVE</t>
  </si>
  <si>
    <t>TEE CXCXM COPPER OLIVE</t>
  </si>
  <si>
    <t>TEE CXCXF COPPER OLIVE</t>
  </si>
  <si>
    <t>STOP END COPPER OLIVE</t>
  </si>
  <si>
    <t xml:space="preserve">SIZE DESCRIPTION </t>
  </si>
  <si>
    <t>80mmOD x 80mm</t>
  </si>
  <si>
    <t>65mmOD x 65mm</t>
  </si>
  <si>
    <t>50mmOD x 50mm</t>
  </si>
  <si>
    <t>40mmOD x 40mm</t>
  </si>
  <si>
    <t>32mmOD x 32mm</t>
  </si>
  <si>
    <t>20mmOD x 20mm</t>
  </si>
  <si>
    <t>100mmOD x 100mm</t>
  </si>
  <si>
    <t>25mmOD x 25mm</t>
  </si>
  <si>
    <t xml:space="preserve">40mmOD x 40mm </t>
  </si>
  <si>
    <t xml:space="preserve">15mmOD x 15mmMI </t>
  </si>
  <si>
    <t xml:space="preserve">20mmOD x 15mmMI </t>
  </si>
  <si>
    <t>15mmOD x 15mm</t>
  </si>
  <si>
    <t xml:space="preserve">15mmOD x 20mm </t>
  </si>
  <si>
    <t>20mmOD x 15mm</t>
  </si>
  <si>
    <t>25mmOD x 20mm</t>
  </si>
  <si>
    <t xml:space="preserve">15mmOD x 15mm </t>
  </si>
  <si>
    <t xml:space="preserve">25mmOD x 25mm </t>
  </si>
  <si>
    <t xml:space="preserve">65mmOD x 65mm </t>
  </si>
  <si>
    <t xml:space="preserve">80mmOD x 80mm </t>
  </si>
  <si>
    <t xml:space="preserve">20mmOD x 20mmNUT </t>
  </si>
  <si>
    <t xml:space="preserve">15mmOD x 15mm MI </t>
  </si>
  <si>
    <t xml:space="preserve">15mmOD x 15mmOD </t>
  </si>
  <si>
    <t xml:space="preserve">20mmOD x 20mmOD </t>
  </si>
  <si>
    <t xml:space="preserve">15mmOD x 15mmFI </t>
  </si>
  <si>
    <t xml:space="preserve">20mmOD x 15mmFI </t>
  </si>
  <si>
    <t xml:space="preserve">20mmOD X 20mmFI </t>
  </si>
  <si>
    <t xml:space="preserve">15mmOD x 15mmOD x 15mmFI </t>
  </si>
  <si>
    <t xml:space="preserve">20mmOD x 2OmmOD x 20mmFI </t>
  </si>
  <si>
    <t xml:space="preserve">15mmOD </t>
  </si>
  <si>
    <t xml:space="preserve">20mmOD </t>
  </si>
  <si>
    <t>B82019</t>
  </si>
  <si>
    <t>B82021</t>
  </si>
  <si>
    <t>B82012</t>
  </si>
  <si>
    <t>B82118</t>
  </si>
  <si>
    <t>B82127</t>
  </si>
  <si>
    <t>B82242</t>
  </si>
  <si>
    <t>B82372</t>
  </si>
  <si>
    <t>B82688</t>
  </si>
  <si>
    <t>B82908</t>
  </si>
  <si>
    <t>B83120</t>
  </si>
  <si>
    <t>B83330</t>
  </si>
  <si>
    <t>B83336</t>
  </si>
  <si>
    <t>B83450</t>
  </si>
  <si>
    <t>B83452</t>
  </si>
  <si>
    <t>B83552</t>
  </si>
  <si>
    <t>B83553</t>
  </si>
  <si>
    <t>MATCO DUAL CHECK VALVES</t>
  </si>
  <si>
    <r>
      <t xml:space="preserve">B7181M </t>
    </r>
    <r>
      <rPr>
        <sz val="11"/>
        <color rgb="FF000000"/>
        <rFont val="Calibri"/>
        <family val="2"/>
        <scheme val="minor"/>
      </rPr>
      <t/>
    </r>
  </si>
  <si>
    <t>¾ MATCO DUAL CHECK VALVE</t>
  </si>
  <si>
    <t>1" MATCO DUAL CHECK VALVE</t>
  </si>
  <si>
    <t xml:space="preserve">B7182M  </t>
  </si>
  <si>
    <t>PRVM 15</t>
  </si>
  <si>
    <t>PRVM 20</t>
  </si>
  <si>
    <t>PRVF15</t>
  </si>
  <si>
    <t>PRVF20</t>
  </si>
  <si>
    <t>PRVM25</t>
  </si>
  <si>
    <t>PRVM32</t>
  </si>
  <si>
    <t>PRVM40</t>
  </si>
  <si>
    <t>PRVM50</t>
  </si>
  <si>
    <t xml:space="preserve">Cat number 6 Cap </t>
  </si>
  <si>
    <t>Cat No. 8 Reducing coupling</t>
  </si>
  <si>
    <t>Cat No. 10 45° Elbow</t>
  </si>
  <si>
    <t>Cat No. 13 90° Elbow</t>
  </si>
  <si>
    <t xml:space="preserve">Cat No. 15 Female Iron Elbow </t>
  </si>
  <si>
    <t xml:space="preserve">Loose Ring Van Stone Flange </t>
  </si>
  <si>
    <t xml:space="preserve">Cat No. 17 Male Iron Socket </t>
  </si>
  <si>
    <t>20mm x 1/2"</t>
  </si>
  <si>
    <t>25mm x 3/4"</t>
  </si>
  <si>
    <t>Cat No. 19 Reducing Tee</t>
  </si>
  <si>
    <t>Cat No. 19 Straight Tee</t>
  </si>
  <si>
    <t xml:space="preserve">Cat No. 21 Female Iron Tee </t>
  </si>
  <si>
    <t>20mm x 3/4"</t>
  </si>
  <si>
    <t>Cat No. 22 Barrel Union</t>
  </si>
  <si>
    <t>Cat No. 23 Screwed Plug</t>
  </si>
  <si>
    <t>Cat No. 24 Screwed Bush</t>
  </si>
  <si>
    <t>3/8" x 1/4"</t>
  </si>
  <si>
    <t>1/2" x 1/4"</t>
  </si>
  <si>
    <t>3/4" x 3/8"</t>
  </si>
  <si>
    <t>1" x 1/2"</t>
  </si>
  <si>
    <t xml:space="preserve">AVT20  </t>
  </si>
  <si>
    <t>20mm x 25mm x 20mm</t>
  </si>
  <si>
    <t xml:space="preserve">AVT40  </t>
  </si>
  <si>
    <t>40mm x 40mm x 20mm</t>
  </si>
  <si>
    <t>CARTON QTY</t>
  </si>
  <si>
    <t>125ml</t>
  </si>
  <si>
    <t>250ml</t>
  </si>
  <si>
    <t>500ml</t>
  </si>
  <si>
    <t>1 litre</t>
  </si>
  <si>
    <t>4 Litre</t>
  </si>
  <si>
    <t>1 Litre</t>
  </si>
  <si>
    <t xml:space="preserve">CLEAR500 </t>
  </si>
  <si>
    <t xml:space="preserve">CLEAR4L </t>
  </si>
  <si>
    <t xml:space="preserve">CLEAR250     </t>
  </si>
  <si>
    <t>Single Buy EACH</t>
  </si>
  <si>
    <t xml:space="preserve">Carton Buy EACH </t>
  </si>
  <si>
    <t>PIPE CEMENT PRESSURE  GREEN</t>
  </si>
  <si>
    <t>PACK INC GST</t>
  </si>
  <si>
    <t>QTY PACK</t>
  </si>
  <si>
    <t>PRICE PACK</t>
  </si>
  <si>
    <t>16B 020</t>
  </si>
  <si>
    <t>16B 025</t>
  </si>
  <si>
    <t>16B 032</t>
  </si>
  <si>
    <t>16B 040</t>
  </si>
  <si>
    <t>16B 050</t>
  </si>
  <si>
    <t>16B 065</t>
  </si>
  <si>
    <t>16B 200</t>
  </si>
  <si>
    <t>1 1/4" X 1"</t>
  </si>
  <si>
    <t>2 1/2" X 2"</t>
  </si>
  <si>
    <t>3" X 2 1/2"</t>
  </si>
  <si>
    <t xml:space="preserve">COUPLINGS
</t>
  </si>
  <si>
    <t>½"</t>
  </si>
  <si>
    <t>2" X 1 1/2"</t>
  </si>
  <si>
    <t>3" X 2 ½"</t>
  </si>
  <si>
    <t>POLY CROSSES</t>
  </si>
  <si>
    <t>8 Station Manifold 3/4" Inlet x 1/2" Outlet, 1/4" Gauge Port</t>
  </si>
  <si>
    <t>¾"</t>
  </si>
  <si>
    <t>INCHES</t>
  </si>
  <si>
    <t>15mm (½")</t>
  </si>
  <si>
    <t>O/S Diameter</t>
  </si>
  <si>
    <t>40mm (11/2")</t>
  </si>
  <si>
    <t xml:space="preserve"> 3/8" x 6"</t>
  </si>
  <si>
    <t>BAT066</t>
  </si>
  <si>
    <t>BAT106</t>
  </si>
  <si>
    <t>BAT156</t>
  </si>
  <si>
    <t>BAT1512</t>
  </si>
  <si>
    <t>BAT1524</t>
  </si>
  <si>
    <t>BAT206</t>
  </si>
  <si>
    <t xml:space="preserve"> 1" x 6"</t>
  </si>
  <si>
    <t>BAT2012</t>
  </si>
  <si>
    <t>1" x 12"</t>
  </si>
  <si>
    <t xml:space="preserve">BAT256 </t>
  </si>
  <si>
    <t>BAT2512</t>
  </si>
  <si>
    <t>BAT326</t>
  </si>
  <si>
    <t>BAT3212</t>
  </si>
  <si>
    <t>BAT406</t>
  </si>
  <si>
    <t xml:space="preserve"> 2" x 6"</t>
  </si>
  <si>
    <t>BAT4012</t>
  </si>
  <si>
    <t xml:space="preserve"> 2" x 12"</t>
  </si>
  <si>
    <t>BAT506</t>
  </si>
  <si>
    <t>1/4" x 6"</t>
  </si>
  <si>
    <t>1/2" x 6"</t>
  </si>
  <si>
    <t>3/4" x12"</t>
  </si>
  <si>
    <t>3/4" x 6''</t>
  </si>
  <si>
    <t xml:space="preserve"> 1 1/4" x 12" </t>
  </si>
  <si>
    <t>1 1/2" x 6"</t>
  </si>
  <si>
    <t>1 1/2" x 12"</t>
  </si>
  <si>
    <t>1/2" x 12"</t>
  </si>
  <si>
    <t xml:space="preserve"> 1/2" x 24"</t>
  </si>
  <si>
    <t>1/4" x 1/8"</t>
  </si>
  <si>
    <t>1/2" x 3/8"</t>
  </si>
  <si>
    <t>3/4" x 1/4"</t>
  </si>
  <si>
    <t>3/4"x 3/8"</t>
  </si>
  <si>
    <t>3/4" x 1/2"</t>
  </si>
  <si>
    <t>1" x 3/4"</t>
  </si>
  <si>
    <t>1 1/4" x 3/4"</t>
  </si>
  <si>
    <t>1 1/2" x 3/4"</t>
  </si>
  <si>
    <t>1 1/2" x 1"</t>
  </si>
  <si>
    <t>1 1/2" x 1 1/4"</t>
  </si>
  <si>
    <t>2" x 3/4"</t>
  </si>
  <si>
    <t>2"x 1"</t>
  </si>
  <si>
    <t>2" x 1 1/4"</t>
  </si>
  <si>
    <t>2" x1 1/2"</t>
  </si>
  <si>
    <t>2 1/2" x 2"</t>
  </si>
  <si>
    <t>3" x 2"</t>
  </si>
  <si>
    <t>3" x 2 1/2"</t>
  </si>
  <si>
    <t>4" x 3"</t>
  </si>
  <si>
    <t xml:space="preserve">BUSHES SCREWED </t>
  </si>
  <si>
    <r>
      <t xml:space="preserve">BB2015CP </t>
    </r>
    <r>
      <rPr>
        <vertAlign val="superscript"/>
        <sz val="9"/>
        <rFont val="Arial"/>
        <family val="2"/>
      </rPr>
      <t/>
    </r>
  </si>
  <si>
    <t>BB4020</t>
  </si>
  <si>
    <t>1/2" x 1/8"</t>
  </si>
  <si>
    <t>1" x  3/4"</t>
  </si>
  <si>
    <t>1 1/4" x 1/2"</t>
  </si>
  <si>
    <t>1 1/4" x 1"</t>
  </si>
  <si>
    <t>2" x 1 1/2"</t>
  </si>
  <si>
    <t xml:space="preserve">PGV 40 </t>
  </si>
  <si>
    <t xml:space="preserve">PGV 50 </t>
  </si>
  <si>
    <t>PGV 80</t>
  </si>
  <si>
    <t>PGV 90  (suits storm water)</t>
  </si>
  <si>
    <t>90mm</t>
  </si>
  <si>
    <t xml:space="preserve">PGV 100 </t>
  </si>
  <si>
    <t>PGV 110  (suits DWV sewer)</t>
  </si>
  <si>
    <t>110mm</t>
  </si>
  <si>
    <t xml:space="preserve">PGV 150 </t>
  </si>
  <si>
    <t xml:space="preserve">SSBV2 40 </t>
  </si>
  <si>
    <t xml:space="preserve">SSBV2 50 </t>
  </si>
  <si>
    <t xml:space="preserve">2"  </t>
  </si>
  <si>
    <t xml:space="preserve">SSBV2 25   </t>
  </si>
  <si>
    <t xml:space="preserve">SSBV2 32   </t>
  </si>
  <si>
    <t>1/2" TH BRASS F.I.</t>
  </si>
  <si>
    <t>1/2" TH CHROME F.I.</t>
  </si>
  <si>
    <t>BACKPLATE M.I.</t>
  </si>
  <si>
    <t>1/2" TH BACKPLATE BRASS.</t>
  </si>
  <si>
    <t>3/4" TH BACKPLATE BRASS</t>
  </si>
  <si>
    <r>
      <t>3/4"</t>
    </r>
    <r>
      <rPr>
        <sz val="9"/>
        <rFont val="Arial"/>
        <family val="2"/>
      </rPr>
      <t xml:space="preserve"> TH CHROME</t>
    </r>
  </si>
  <si>
    <t>MALE</t>
  </si>
  <si>
    <t>THCF15</t>
  </si>
  <si>
    <t>B/PLATE CAPILLARY</t>
  </si>
  <si>
    <t>1/2" TH BACKPLATE .</t>
  </si>
  <si>
    <t>1/2" TH STANDPIPE</t>
  </si>
  <si>
    <t>3/4" TH BRASS</t>
  </si>
  <si>
    <t xml:space="preserve">FEMALE </t>
  </si>
  <si>
    <t>BPHC15</t>
  </si>
  <si>
    <t>HCBCC15</t>
  </si>
  <si>
    <t>HCVB15</t>
  </si>
  <si>
    <t>HCFVB15</t>
  </si>
  <si>
    <t>THHCGT15</t>
  </si>
  <si>
    <t>THHCGT20</t>
  </si>
  <si>
    <t>THHCGT25</t>
  </si>
  <si>
    <t xml:space="preserve">3/4" BRASS </t>
  </si>
  <si>
    <t>7/8" BRASS</t>
  </si>
  <si>
    <t xml:space="preserve">1/2" BRASS </t>
  </si>
  <si>
    <t>TYPE</t>
  </si>
  <si>
    <t>HCVB7105</t>
  </si>
  <si>
    <t xml:space="preserve">DN20 BRASS for 15mm hose cock </t>
  </si>
  <si>
    <t>DN20 CHROME for 15mm hose cock</t>
  </si>
  <si>
    <t>HCVB7107</t>
  </si>
  <si>
    <t>DN25 BRASS for 20mm hose cock</t>
  </si>
  <si>
    <t xml:space="preserve"> DN25 CHROME for 20mm  hose cock</t>
  </si>
  <si>
    <t>VANDAL PROOF</t>
  </si>
  <si>
    <t>HOSE COCK KEY</t>
  </si>
  <si>
    <t>VPHC15</t>
  </si>
  <si>
    <t>1/2" BRASS LESS KEY</t>
  </si>
  <si>
    <t>VPHC20</t>
  </si>
  <si>
    <t>3/4" BRASS LESS KEY</t>
  </si>
  <si>
    <t>VPHC15CP</t>
  </si>
  <si>
    <t>VPHC20CP</t>
  </si>
  <si>
    <t>1/2" CHROME LESS KEY</t>
  </si>
  <si>
    <t>3/4" CHROME LESS KEY</t>
  </si>
  <si>
    <t>AVAKEY</t>
  </si>
  <si>
    <t xml:space="preserve"> MULTI PURPOSE KEY</t>
  </si>
  <si>
    <t>AVAKEYCROSS</t>
  </si>
  <si>
    <t>AVA15</t>
  </si>
  <si>
    <t>AVA20</t>
  </si>
  <si>
    <t>AVA15CP</t>
  </si>
  <si>
    <t>AVA20CP</t>
  </si>
  <si>
    <t>EPGVT 65</t>
  </si>
  <si>
    <t>GUBS</t>
  </si>
  <si>
    <t>VLAFSW50</t>
  </si>
  <si>
    <t>BFV15</t>
  </si>
  <si>
    <t>BFV20</t>
  </si>
  <si>
    <t>BFV25</t>
  </si>
  <si>
    <t>BFV32</t>
  </si>
  <si>
    <t>BFV40</t>
  </si>
  <si>
    <t>BFV50</t>
  </si>
  <si>
    <t>BFV65</t>
  </si>
  <si>
    <t>BFV80</t>
  </si>
  <si>
    <t>BFV100</t>
  </si>
  <si>
    <t>BUSH TUBE MALE No.4</t>
  </si>
  <si>
    <t>BUSH TUBE FEMALE No.4F</t>
  </si>
  <si>
    <t>CONNECTOR STRAIGHT MALE No.3</t>
  </si>
  <si>
    <t>CONNECTOR STRAIGHT FEMALE No.2</t>
  </si>
  <si>
    <t>CONNECTOR WINGED STRAIGHT No.5</t>
  </si>
  <si>
    <t>ELBOW CXC No.12</t>
  </si>
  <si>
    <t>ELBOW CXM No.13</t>
  </si>
  <si>
    <t>ELBOW CXF No.14</t>
  </si>
  <si>
    <t xml:space="preserve">ELBOW LUGGED No.15BP </t>
  </si>
  <si>
    <t>ELBOW LUGGED  No.19BP</t>
  </si>
  <si>
    <t>ELBOW EXTENDED No.19BPE</t>
  </si>
  <si>
    <t>STOP END No.61</t>
  </si>
  <si>
    <t>TEE No.30</t>
  </si>
  <si>
    <t>15mmC x 15mmC x 15mm MI CHROME</t>
  </si>
  <si>
    <t>15mmC x 15mmC x 15mm MI BRASS</t>
  </si>
  <si>
    <t>20mmC x 20mmC x 15mm C BRASS</t>
  </si>
  <si>
    <t>20mmC x 20mmC x 20mm C BRASS</t>
  </si>
  <si>
    <t>15mmC x 15mmC x 15mm C CHROME</t>
  </si>
  <si>
    <t>15mmC x 15mmC x 15mm C BRASS</t>
  </si>
  <si>
    <t>15mmC x 15mm C X 15mm FI BRASS</t>
  </si>
  <si>
    <t>15mmC x 15mm C X 15mm FI CHROME</t>
  </si>
  <si>
    <t>15mm C BRASS</t>
  </si>
  <si>
    <t>20mm C BRASS</t>
  </si>
  <si>
    <t>15mmC x 15mmC X 15mmMI BRASS (15mm MI CENTRE)</t>
  </si>
  <si>
    <t>15mmC x 15mmC X 15mmFI BRASS (15mm Fl CENTRE)</t>
  </si>
  <si>
    <t>ELBOWS (MALE/FEMALE)</t>
  </si>
  <si>
    <t>BE03</t>
  </si>
  <si>
    <t xml:space="preserve">BLNO3 </t>
  </si>
  <si>
    <r>
      <t xml:space="preserve">BLNO6 </t>
    </r>
    <r>
      <rPr>
        <vertAlign val="superscript"/>
        <sz val="8"/>
        <rFont val="Arial Narrow"/>
        <family val="2"/>
      </rPr>
      <t/>
    </r>
  </si>
  <si>
    <t xml:space="preserve">BLN10 </t>
  </si>
  <si>
    <r>
      <t xml:space="preserve">BLN15 </t>
    </r>
    <r>
      <rPr>
        <vertAlign val="superscript"/>
        <sz val="8"/>
        <rFont val="Arial Narrow"/>
        <family val="2"/>
      </rPr>
      <t/>
    </r>
  </si>
  <si>
    <t>BLN20</t>
  </si>
  <si>
    <t xml:space="preserve">BLN25 </t>
  </si>
  <si>
    <t xml:space="preserve">BLN32 </t>
  </si>
  <si>
    <t xml:space="preserve">BLN40 </t>
  </si>
  <si>
    <t xml:space="preserve">BLN50 </t>
  </si>
  <si>
    <t>BC50</t>
  </si>
  <si>
    <t xml:space="preserve"> 3/4" </t>
  </si>
  <si>
    <t xml:space="preserve">BP03 </t>
  </si>
  <si>
    <t>BP06</t>
  </si>
  <si>
    <t xml:space="preserve"> 1/4"</t>
  </si>
  <si>
    <t xml:space="preserve">BP10 </t>
  </si>
  <si>
    <r>
      <t xml:space="preserve">BP15CP </t>
    </r>
    <r>
      <rPr>
        <sz val="10"/>
        <rFont val="Arial"/>
        <family val="2"/>
      </rPr>
      <t/>
    </r>
  </si>
  <si>
    <t>BP20</t>
  </si>
  <si>
    <t>BP20CP</t>
  </si>
  <si>
    <t xml:space="preserve">BP25 </t>
  </si>
  <si>
    <t xml:space="preserve">BP32 </t>
  </si>
  <si>
    <t xml:space="preserve">BP50 </t>
  </si>
  <si>
    <t>SOCKETS HEXAGON</t>
  </si>
  <si>
    <t>ADAPTORS MALE/FEMALE</t>
  </si>
  <si>
    <t xml:space="preserve">1/8" M/F </t>
  </si>
  <si>
    <t xml:space="preserve"> ADAPTORS MALE/FEMALE SOCKET REDUCING</t>
  </si>
  <si>
    <t>SOCKETS HEXAGON REDUCING</t>
  </si>
  <si>
    <t>AMFSR2015CP</t>
  </si>
  <si>
    <t>1/4" x 1/2"</t>
  </si>
  <si>
    <t>1 1/4" X 3/4"</t>
  </si>
  <si>
    <t>2" M/F</t>
  </si>
  <si>
    <t xml:space="preserve">1" M/F </t>
  </si>
  <si>
    <t xml:space="preserve">BT15CP </t>
  </si>
  <si>
    <t xml:space="preserve">BT20 </t>
  </si>
  <si>
    <t>BT20CP</t>
  </si>
  <si>
    <t>25mm PUMP COUPLING</t>
  </si>
  <si>
    <t xml:space="preserve">FIVE WAY TEES </t>
  </si>
  <si>
    <t>BARREL UNION MALE / FEMALE</t>
  </si>
  <si>
    <t xml:space="preserve">BBU06 </t>
  </si>
  <si>
    <t xml:space="preserve">BBU10 </t>
  </si>
  <si>
    <t>3/8" F/F</t>
  </si>
  <si>
    <r>
      <t xml:space="preserve">BBU15 </t>
    </r>
    <r>
      <rPr>
        <vertAlign val="superscript"/>
        <sz val="9.5"/>
        <rFont val="Arial"/>
        <family val="2"/>
      </rPr>
      <t/>
    </r>
  </si>
  <si>
    <t>1/2'' F/F</t>
  </si>
  <si>
    <t>BBU15CP</t>
  </si>
  <si>
    <r>
      <t xml:space="preserve">BBU20 </t>
    </r>
    <r>
      <rPr>
        <vertAlign val="superscript"/>
        <sz val="9.5"/>
        <rFont val="Arial"/>
        <family val="2"/>
      </rPr>
      <t/>
    </r>
  </si>
  <si>
    <t>3/4" F/F</t>
  </si>
  <si>
    <t>BBU20CP</t>
  </si>
  <si>
    <t xml:space="preserve">BBU25 </t>
  </si>
  <si>
    <t>1" F/F</t>
  </si>
  <si>
    <t xml:space="preserve">BBU32 </t>
  </si>
  <si>
    <t xml:space="preserve">BBU40 </t>
  </si>
  <si>
    <t>1/4" F/F</t>
  </si>
  <si>
    <t>BBUMF06</t>
  </si>
  <si>
    <t>1/4" M/F</t>
  </si>
  <si>
    <t>3/8" M/F</t>
  </si>
  <si>
    <t>BBUMF15</t>
  </si>
  <si>
    <t>1/2" M/F</t>
  </si>
  <si>
    <t>BBUMF20</t>
  </si>
  <si>
    <t>BBUMF25</t>
  </si>
  <si>
    <t>1" M/F</t>
  </si>
  <si>
    <t>BBUMF32</t>
  </si>
  <si>
    <t>BBUMF15CP</t>
  </si>
  <si>
    <t>3/4" M/F</t>
  </si>
  <si>
    <t>BBUMF20CP</t>
  </si>
  <si>
    <t>BBUMF50</t>
  </si>
  <si>
    <t>GALVANISED MALLEABLE IRON FITTINGS CONT</t>
  </si>
  <si>
    <r>
      <t>Bends M &amp; F 90</t>
    </r>
    <r>
      <rPr>
        <b/>
        <vertAlign val="superscript"/>
        <sz val="8"/>
        <rFont val="Arial"/>
        <family val="2"/>
      </rPr>
      <t>°</t>
    </r>
  </si>
  <si>
    <r>
      <t>Bends M &amp; F 45</t>
    </r>
    <r>
      <rPr>
        <b/>
        <vertAlign val="superscript"/>
        <sz val="8"/>
        <rFont val="Arial"/>
        <family val="2"/>
      </rPr>
      <t>°</t>
    </r>
  </si>
  <si>
    <r>
      <t>Bends F &amp; F 90</t>
    </r>
    <r>
      <rPr>
        <b/>
        <vertAlign val="superscript"/>
        <sz val="8"/>
        <rFont val="Arial"/>
        <family val="2"/>
      </rPr>
      <t>°</t>
    </r>
  </si>
  <si>
    <r>
      <t>Elbows F &amp; F 45</t>
    </r>
    <r>
      <rPr>
        <b/>
        <vertAlign val="superscript"/>
        <sz val="8"/>
        <rFont val="Arial"/>
        <family val="2"/>
      </rPr>
      <t>°</t>
    </r>
  </si>
  <si>
    <t>1" Poly Pipe Tee with 1/4" Female Thread</t>
  </si>
  <si>
    <t>1/2" Poly Cross</t>
  </si>
  <si>
    <t>3/4" Poly Cross</t>
  </si>
  <si>
    <t>1" X 1/2"</t>
  </si>
  <si>
    <t>1" X 3/4"</t>
  </si>
  <si>
    <t>1 1/4" X 1/2"</t>
  </si>
  <si>
    <t>1 1/2" X 3/4"</t>
  </si>
  <si>
    <t>2" X 1 1/4"</t>
  </si>
  <si>
    <r>
      <t xml:space="preserve">1 </t>
    </r>
    <r>
      <rPr>
        <sz val="11"/>
        <rFont val="Arial"/>
        <family val="2"/>
      </rPr>
      <t>½"</t>
    </r>
  </si>
  <si>
    <t>4" X  2"</t>
  </si>
  <si>
    <t>4" X  3"</t>
  </si>
  <si>
    <t>2 1/2" X  2"</t>
  </si>
  <si>
    <t>3" X 1 1/2"</t>
  </si>
  <si>
    <t>1 1/2" X 1 1/4"</t>
  </si>
  <si>
    <t>2" Poly Cross</t>
  </si>
  <si>
    <t>1 1/2" Poly Cross</t>
  </si>
  <si>
    <t>1" Poly Cross</t>
  </si>
  <si>
    <t>1 1/4" Poly Cross</t>
  </si>
  <si>
    <t>4" X 3"</t>
  </si>
  <si>
    <t>1 1/2" X 1"</t>
  </si>
  <si>
    <t>1/2''</t>
  </si>
  <si>
    <t>(150 PSI WORKING PRESSURE)</t>
  </si>
  <si>
    <t>TESTED GATE VALVE</t>
  </si>
  <si>
    <t>STAINLESS STEEL GATE VALVES 200 PSI</t>
  </si>
  <si>
    <t xml:space="preserve">3-WAY BRASS BALL VALVES - BOTTOM ENTRY </t>
  </si>
  <si>
    <t xml:space="preserve">3WBV20  </t>
  </si>
  <si>
    <t xml:space="preserve">SSBV1 08 </t>
  </si>
  <si>
    <t xml:space="preserve">SSBV1 15 </t>
  </si>
  <si>
    <t xml:space="preserve">SSBV1 32  </t>
  </si>
  <si>
    <t xml:space="preserve">SSBV3 10   </t>
  </si>
  <si>
    <t xml:space="preserve">SSBV3 25  </t>
  </si>
  <si>
    <t xml:space="preserve">SSBV1 40  </t>
  </si>
  <si>
    <t xml:space="preserve">SSBV1 50  </t>
  </si>
  <si>
    <t>T-HEAD TOP ASSEMBLY GLAND TOP</t>
  </si>
  <si>
    <t>VANDAL PROOF HOSE COCK LESS KEY</t>
  </si>
  <si>
    <t xml:space="preserve">VANDAL PROOF TOP ASSEMBLEY </t>
  </si>
  <si>
    <t>WITH JUMPER VALVE</t>
  </si>
  <si>
    <r>
      <t xml:space="preserve">T HEAD RANGE - </t>
    </r>
    <r>
      <rPr>
        <sz val="12"/>
        <rFont val="Arial"/>
        <family val="2"/>
      </rPr>
      <t xml:space="preserve">(Tested AS3718) </t>
    </r>
  </si>
  <si>
    <t>MCCCP15</t>
  </si>
  <si>
    <t>1/2" CHROME</t>
  </si>
  <si>
    <t>MCCGP15</t>
  </si>
  <si>
    <t>1/2" GOLD PLATED</t>
  </si>
  <si>
    <t>MCCI15</t>
  </si>
  <si>
    <t>1/2" A/IVORY</t>
  </si>
  <si>
    <t>1/2" WHITE</t>
  </si>
  <si>
    <t>MCC14</t>
  </si>
  <si>
    <t>MCCKC</t>
  </si>
  <si>
    <t>MCCKG</t>
  </si>
  <si>
    <t>MCCKI</t>
  </si>
  <si>
    <t>THCC15</t>
  </si>
  <si>
    <t>1/2" TH BRASS</t>
  </si>
  <si>
    <t>THCCCP15</t>
  </si>
  <si>
    <t xml:space="preserve"> 1/2" TH CHROME</t>
  </si>
  <si>
    <t>½" BRASS DUROTHENE</t>
  </si>
  <si>
    <t>½" PLASTIC NYLON</t>
  </si>
  <si>
    <t>¾" X 5/8" BLACK NEOPRENE</t>
  </si>
  <si>
    <t>FIBRE BODY WASHERS FOR HOSE COCK</t>
  </si>
  <si>
    <t>FBW15</t>
  </si>
  <si>
    <t xml:space="preserve">½" </t>
  </si>
  <si>
    <t>FBW20</t>
  </si>
  <si>
    <t>FBW25</t>
  </si>
  <si>
    <t xml:space="preserve">1/2" TH POLISHED BRASS </t>
  </si>
  <si>
    <t xml:space="preserve">1/2" TH BRASS </t>
  </si>
  <si>
    <t>BCC15</t>
  </si>
  <si>
    <t xml:space="preserve">1/2" TH CHROME </t>
  </si>
  <si>
    <t>TSCFFI5</t>
  </si>
  <si>
    <t>TSCFFCP15</t>
  </si>
  <si>
    <t>TSCFF20</t>
  </si>
  <si>
    <t>TSCFFCP20</t>
  </si>
  <si>
    <t>3/4" TH CHROME</t>
  </si>
  <si>
    <t>TSCMF15</t>
  </si>
  <si>
    <t>TSCMFCP15</t>
  </si>
  <si>
    <t>TSCMF20</t>
  </si>
  <si>
    <t>TSCMFCP20</t>
  </si>
  <si>
    <t xml:space="preserve">TSCMM15 </t>
  </si>
  <si>
    <t>SCC15</t>
  </si>
  <si>
    <t>1/2" TH BRASS CXC</t>
  </si>
  <si>
    <t>SCCCP15</t>
  </si>
  <si>
    <t>1/2" TH CHROME CXC</t>
  </si>
  <si>
    <t>SCCLCP15</t>
  </si>
  <si>
    <t>STOP COCK CAPILLARY</t>
  </si>
  <si>
    <t>SCCCAP15</t>
  </si>
  <si>
    <t xml:space="preserve">1/2" OD TH BRASS CAPILLARY </t>
  </si>
  <si>
    <t>SCCCAP20</t>
  </si>
  <si>
    <t xml:space="preserve">3/4" OD TH BRASS CAPILLARY </t>
  </si>
  <si>
    <t>SCCCAPF20</t>
  </si>
  <si>
    <t xml:space="preserve">3/4" OD FULLWAY BRASS CAPILLARY </t>
  </si>
  <si>
    <t>STOP COCK F/F</t>
  </si>
  <si>
    <t>STOP COCK M/F</t>
  </si>
  <si>
    <t>STOP COCK COMPRESSION</t>
  </si>
  <si>
    <r>
      <t xml:space="preserve">PPBV15 </t>
    </r>
    <r>
      <rPr>
        <vertAlign val="superscript"/>
        <sz val="8"/>
        <rFont val="Arial Narrow"/>
        <family val="2"/>
      </rPr>
      <t/>
    </r>
  </si>
  <si>
    <t xml:space="preserve">PPBV20 </t>
  </si>
  <si>
    <t xml:space="preserve">PPBV25 </t>
  </si>
  <si>
    <t xml:space="preserve">PPBV32 </t>
  </si>
  <si>
    <t xml:space="preserve">PPBV40 </t>
  </si>
  <si>
    <t xml:space="preserve">PPBV50 </t>
  </si>
  <si>
    <t xml:space="preserve">PPBV15TH </t>
  </si>
  <si>
    <t xml:space="preserve">PPBV25TH </t>
  </si>
  <si>
    <t xml:space="preserve">PPBV32TH </t>
  </si>
  <si>
    <t xml:space="preserve">POLYPROPYLENE BALL VALVE (LEVER HANDLE TYPE) </t>
  </si>
  <si>
    <t>POLYPROPYLENE BALL VALVE (T HANDLE TYPE)</t>
  </si>
  <si>
    <t>MINI CISTERN COCK</t>
  </si>
  <si>
    <t>¼ TURN MINI CISTERN COCK</t>
  </si>
  <si>
    <t xml:space="preserve">MINI CISTERN COCK KIT </t>
  </si>
  <si>
    <t>T HEAD CISTERN COCK</t>
  </si>
  <si>
    <t>AQUA 2-WAY FULL BORE ROTARY VALVE (ABS) (Socket Weld)</t>
  </si>
  <si>
    <r>
      <t xml:space="preserve">Cast Iron Body with </t>
    </r>
    <r>
      <rPr>
        <u/>
        <sz val="12"/>
        <rFont val="Arial"/>
        <family val="2"/>
      </rPr>
      <t>Stainless Steel</t>
    </r>
    <r>
      <rPr>
        <sz val="12"/>
        <rFont val="Arial"/>
        <family val="2"/>
      </rPr>
      <t xml:space="preserve"> Plates </t>
    </r>
  </si>
  <si>
    <t>NOZZLE ONLY</t>
  </si>
  <si>
    <t xml:space="preserve"> 3/4" X 3/4"</t>
  </si>
  <si>
    <t xml:space="preserve"> 1/2" X 3/4"</t>
  </si>
  <si>
    <t xml:space="preserve">BRASS ALL THREAD TANK OUTLET </t>
  </si>
  <si>
    <t>3" X 12"</t>
  </si>
  <si>
    <t>3/4" BSP Thread</t>
  </si>
  <si>
    <t xml:space="preserve"> EACH</t>
  </si>
  <si>
    <r>
      <t xml:space="preserve">PDT 20
</t>
    </r>
    <r>
      <rPr>
        <b/>
        <sz val="9"/>
        <rFont val="Arial"/>
        <family val="2"/>
      </rPr>
      <t>(30 buy)</t>
    </r>
  </si>
  <si>
    <r>
      <t xml:space="preserve">PDT 20
</t>
    </r>
    <r>
      <rPr>
        <b/>
        <sz val="9"/>
        <rFont val="Arial"/>
        <family val="2"/>
      </rPr>
      <t>(100 buy)</t>
    </r>
  </si>
  <si>
    <t>ADT20</t>
  </si>
  <si>
    <t>RTG300</t>
  </si>
  <si>
    <t>COMPLETE - 2 LOOSE NUTS (6" Length)</t>
  </si>
  <si>
    <t>PTO-CG 1525</t>
  </si>
  <si>
    <t>PTO-CG 3250</t>
  </si>
  <si>
    <t xml:space="preserve">11/4" thru. to 2" </t>
  </si>
  <si>
    <t>2" Tank Flange Anti Vortex</t>
  </si>
  <si>
    <t>1" Tank Flange Anti Vortex</t>
  </si>
  <si>
    <t>HOLE SIZE</t>
  </si>
  <si>
    <t>Anti Vortex Tank Flange Prevents Swirl!</t>
  </si>
  <si>
    <t>3" Poly Bulkhead Tank Fitting NPT</t>
  </si>
  <si>
    <t>2" Poly Bulkhead Tank Fitting</t>
  </si>
  <si>
    <t>1" Poly Bulkhead Tank Fitting</t>
  </si>
  <si>
    <t>1 5/8"</t>
  </si>
  <si>
    <t>1" Corrugated washer</t>
  </si>
  <si>
    <t>1/2" Corrugated washer</t>
  </si>
  <si>
    <t>1/2" Flat x 1/2" Fl</t>
  </si>
  <si>
    <t>SDT</t>
  </si>
  <si>
    <t>(0.1mm x 12mm x 10M)</t>
  </si>
  <si>
    <t xml:space="preserve">GTT </t>
  </si>
  <si>
    <t>PTTA1-W</t>
  </si>
  <si>
    <t>Tradesman pack pink plumbers tape (0.1mm x 12mm x 30M)</t>
  </si>
  <si>
    <t>PTTA1-30</t>
  </si>
  <si>
    <t>PTTA1</t>
  </si>
  <si>
    <t>PTT</t>
  </si>
  <si>
    <t>TT (12mm x 10M) Standard white</t>
  </si>
  <si>
    <t>ABFVHP 50</t>
  </si>
  <si>
    <t>ABFVLP 50</t>
  </si>
  <si>
    <t xml:space="preserve">ABFVHP 40 </t>
  </si>
  <si>
    <t xml:space="preserve">ABFVLP 40 </t>
  </si>
  <si>
    <t xml:space="preserve">ABFVHP 32 </t>
  </si>
  <si>
    <t>ABFVLP 32</t>
  </si>
  <si>
    <t>ABFVHP 25</t>
  </si>
  <si>
    <t>ABFVLP 25</t>
  </si>
  <si>
    <t>BRFVP 25</t>
  </si>
  <si>
    <t xml:space="preserve"> (50mm - 2")</t>
  </si>
  <si>
    <t>P21 50</t>
  </si>
  <si>
    <t>P21 40</t>
  </si>
  <si>
    <t xml:space="preserve"> (32mm - 11/4") </t>
  </si>
  <si>
    <t>P21 32</t>
  </si>
  <si>
    <t>P20 - 50</t>
  </si>
  <si>
    <t>P20 - 40</t>
  </si>
  <si>
    <t>P20 - 32</t>
  </si>
  <si>
    <t>25mm (1" BSP)</t>
  </si>
  <si>
    <t>XTF25</t>
  </si>
  <si>
    <t>XTF20</t>
  </si>
  <si>
    <t>(5PSI to 150 PSI)</t>
  </si>
  <si>
    <t xml:space="preserve">Long Tail with Backnut </t>
  </si>
  <si>
    <t>XTF32</t>
  </si>
  <si>
    <t xml:space="preserve">Important :-Apex XtraFlo Armless Valves require a minimum </t>
  </si>
  <si>
    <t>Sectional View</t>
  </si>
  <si>
    <t>3/4" RainAid Valve 20mm</t>
  </si>
  <si>
    <t xml:space="preserve">LTRA 20   </t>
  </si>
  <si>
    <t>250mm x 4.8mm</t>
  </si>
  <si>
    <t>CT25048</t>
  </si>
  <si>
    <t>100mm x 2.5mm</t>
  </si>
  <si>
    <t>CT10025</t>
  </si>
  <si>
    <t xml:space="preserve">P/100 Buy </t>
  </si>
  <si>
    <t>UV TREATED</t>
  </si>
  <si>
    <t>NYLON CABLE TIES</t>
  </si>
  <si>
    <t>FKM (viton type) 0-ring for drain plug (fits 1" &amp; 2")</t>
  </si>
  <si>
    <t>LSQ200-RV</t>
  </si>
  <si>
    <t>LSQ200-R</t>
  </si>
  <si>
    <t>LSQ200-PL</t>
  </si>
  <si>
    <t>FKM (viton type) 0-ring for drain plug (fits 1" &amp; 1 1/4")</t>
  </si>
  <si>
    <t>UV15163V</t>
  </si>
  <si>
    <t>EPDM 0-ring for drain plug (fits 1" &amp; 1 1/4")</t>
  </si>
  <si>
    <t>UV15163</t>
  </si>
  <si>
    <t>LS150-C</t>
  </si>
  <si>
    <t>LS100-C1</t>
  </si>
  <si>
    <t>L5075-C1</t>
  </si>
  <si>
    <t>LS150-B1</t>
  </si>
  <si>
    <t>"Y" Body 2"</t>
  </si>
  <si>
    <t>LS200-B</t>
  </si>
  <si>
    <t>"Y" Body, Cap &amp; Gaskets 2"</t>
  </si>
  <si>
    <t>LS200B/C</t>
  </si>
  <si>
    <t>N/A</t>
  </si>
  <si>
    <t>LS150B/C</t>
  </si>
  <si>
    <t>P.D.A.</t>
  </si>
  <si>
    <t>LS125B/C1</t>
  </si>
  <si>
    <t>"Y" Body, Cap &amp; Gasket 1"</t>
  </si>
  <si>
    <t>LS100B/C1</t>
  </si>
  <si>
    <t>LS075B/C1</t>
  </si>
  <si>
    <t>LS050B/C1</t>
  </si>
  <si>
    <t>LS150-GV</t>
  </si>
  <si>
    <t>LS100-GV</t>
  </si>
  <si>
    <t>LS075-GV</t>
  </si>
  <si>
    <t>LS100-G</t>
  </si>
  <si>
    <t>LS075G</t>
  </si>
  <si>
    <t>LS250P</t>
  </si>
  <si>
    <t>LS220P</t>
  </si>
  <si>
    <t>LS212P</t>
  </si>
  <si>
    <t>LS2120</t>
  </si>
  <si>
    <t>LS280</t>
  </si>
  <si>
    <t>LS250</t>
  </si>
  <si>
    <t>LS230</t>
  </si>
  <si>
    <t>LS220</t>
  </si>
  <si>
    <t>LS212</t>
  </si>
  <si>
    <t>LS208</t>
  </si>
  <si>
    <t>LS206</t>
  </si>
  <si>
    <t>P,OA.</t>
  </si>
  <si>
    <t>LS180</t>
  </si>
  <si>
    <t>LS140</t>
  </si>
  <si>
    <t>LS120</t>
  </si>
  <si>
    <t>LS780</t>
  </si>
  <si>
    <t>LS740</t>
  </si>
  <si>
    <t>LS720</t>
  </si>
  <si>
    <t>QTY</t>
  </si>
  <si>
    <t>ITEM</t>
  </si>
  <si>
    <t>Strainer - 100 Mesh SS Screen</t>
  </si>
  <si>
    <t>LST150-100</t>
  </si>
  <si>
    <t>Strainer - 80 Mesh SS Screen</t>
  </si>
  <si>
    <t>LST150-80</t>
  </si>
  <si>
    <t>Strainer - 50 Mesh SS Screen</t>
  </si>
  <si>
    <t>LST150-50</t>
  </si>
  <si>
    <t>Strainer - 30 Mesh SS Screen</t>
  </si>
  <si>
    <t>LST150-30</t>
  </si>
  <si>
    <t>Strainer - 16 Mesh SS Screen</t>
  </si>
  <si>
    <t>LST150-16</t>
  </si>
  <si>
    <t>1 1/4" x 1 1/4"</t>
  </si>
  <si>
    <t>LST125100</t>
  </si>
  <si>
    <t>LST125-80</t>
  </si>
  <si>
    <t>LST125-50</t>
  </si>
  <si>
    <t>11/4" x 1 1/4"</t>
  </si>
  <si>
    <t>LST125-30</t>
  </si>
  <si>
    <t>LST125-16</t>
  </si>
  <si>
    <t>Each</t>
  </si>
  <si>
    <t>Qty.</t>
  </si>
  <si>
    <t>Part No.</t>
  </si>
  <si>
    <t>Strainer- 100 Mesh SS Screen</t>
  </si>
  <si>
    <t>LST100-100</t>
  </si>
  <si>
    <t>LST100-80</t>
  </si>
  <si>
    <t>LST100-50</t>
  </si>
  <si>
    <t>LST100-30</t>
  </si>
  <si>
    <t>LST100-16</t>
  </si>
  <si>
    <t>LST075-100</t>
  </si>
  <si>
    <t>LST075-80</t>
  </si>
  <si>
    <t>LST075-50</t>
  </si>
  <si>
    <t>LST075-30</t>
  </si>
  <si>
    <t>LST075-16</t>
  </si>
  <si>
    <t>3/4" and 1" Poly "T" Strainers</t>
  </si>
  <si>
    <t>1 1/4" &amp; 1 1/2"</t>
  </si>
  <si>
    <t>3/4" &amp; 1"</t>
  </si>
  <si>
    <t>•150 P.S.I. at 70° F</t>
  </si>
  <si>
    <t>•304 stainless steel reinforced screens</t>
  </si>
  <si>
    <t>•Clean out plug</t>
  </si>
  <si>
    <t>FEATURES</t>
  </si>
  <si>
    <t>Black Bowl Strainer - 100 Mesh Screen</t>
  </si>
  <si>
    <t>¾" X ¾"</t>
  </si>
  <si>
    <t>LSTM075-100</t>
  </si>
  <si>
    <t>Black Bowl Strainer - 80 Mesh Screen</t>
  </si>
  <si>
    <t>LSTM075-80</t>
  </si>
  <si>
    <t>Black Bowl Strainer - 50 Mesh Screen</t>
  </si>
  <si>
    <t>LSTM075-50</t>
  </si>
  <si>
    <t>Black Bowl Strainer - 30 Mesh Screen</t>
  </si>
  <si>
    <t>LSTM075-30</t>
  </si>
  <si>
    <t>Clear Bowl Strainer - 100 Mesh Screen</t>
  </si>
  <si>
    <t>LSTM075-100C</t>
  </si>
  <si>
    <t>Clear Bowl Strainer - 80 Mesh Screen</t>
  </si>
  <si>
    <t>LSTM075-80C</t>
  </si>
  <si>
    <t>Clear Bowl Strainer - 50 Mesh Screen</t>
  </si>
  <si>
    <t>LSTM075-50C</t>
  </si>
  <si>
    <t>Clear Bowl Strainer - 30 Mesh Screen</t>
  </si>
  <si>
    <t>LSTM075-30C</t>
  </si>
  <si>
    <t>½" x ½"</t>
  </si>
  <si>
    <t>LSTM050-100</t>
  </si>
  <si>
    <t>LSTM050-30</t>
  </si>
  <si>
    <t>LSTM050-80C</t>
  </si>
  <si>
    <t>LSTM050-50C</t>
  </si>
  <si>
    <t>Green</t>
  </si>
  <si>
    <t>100 Mesh</t>
  </si>
  <si>
    <t>Blue
Nim</t>
  </si>
  <si>
    <t>80 Mesh</t>
  </si>
  <si>
    <t xml:space="preserve">Red </t>
  </si>
  <si>
    <t>60 Mesh</t>
  </si>
  <si>
    <t>Yellow</t>
  </si>
  <si>
    <t>30 Mesh</t>
  </si>
  <si>
    <t>Rib Colour</t>
  </si>
  <si>
    <t>Mesh Size</t>
  </si>
  <si>
    <t>with black bowl</t>
  </si>
  <si>
    <t>with clear bowl</t>
  </si>
  <si>
    <t>size identification (Refer to chart below)</t>
  </si>
  <si>
    <t xml:space="preserve">■Convenient colour coded screens for easy mesh </t>
  </si>
  <si>
    <t>Max 150 P.S.l.at 70° F</t>
  </si>
  <si>
    <t xml:space="preserve">■Clear Bowl Max 100 P.S.I. at 70° F, Black Bowl </t>
  </si>
  <si>
    <t>available</t>
  </si>
  <si>
    <t xml:space="preserve">■EPDM gaskets standard FKM (viton type) </t>
  </si>
  <si>
    <t>■Polypropylene ribbed 316 stainless steel screens</t>
  </si>
  <si>
    <t>■Clear or black polypropylene bowl</t>
  </si>
  <si>
    <t>■ Heavy duty glass reinforced polypropylene</t>
  </si>
  <si>
    <t xml:space="preserve">Prices do not include GST </t>
  </si>
  <si>
    <t>1PC,</t>
  </si>
  <si>
    <t>Strainer - 120 Mesh SS Screen</t>
  </si>
  <si>
    <t>2" x 2"</t>
  </si>
  <si>
    <t>RPF50-120</t>
  </si>
  <si>
    <t>1PC.</t>
  </si>
  <si>
    <t>RPF 50-80</t>
  </si>
  <si>
    <t>1 PC.</t>
  </si>
  <si>
    <t>RPF 50-50</t>
  </si>
  <si>
    <t>RPF 50-30</t>
  </si>
  <si>
    <t>Strainer - 20 Mesh SS Screen</t>
  </si>
  <si>
    <t>RPF 50- 20</t>
  </si>
  <si>
    <t>Strainer- 12 Mesh SS Screen</t>
  </si>
  <si>
    <t>RPF 50-12</t>
  </si>
  <si>
    <t>Strainer - 8 Mesh SS Screen</t>
  </si>
  <si>
    <t>RPF 50-08</t>
  </si>
  <si>
    <t>Strainer - 6 Mesh SS Screen</t>
  </si>
  <si>
    <t>RPF 50-06</t>
  </si>
  <si>
    <t>RPF 40-120</t>
  </si>
  <si>
    <t>RPF 40-80</t>
  </si>
  <si>
    <t>RPF 40-50</t>
  </si>
  <si>
    <t>RPF 40-30</t>
  </si>
  <si>
    <t>RPF 40-20</t>
  </si>
  <si>
    <t>Strainer - 12 Mesh SS Screen</t>
  </si>
  <si>
    <t>1 1/2" x 1 1/2"</t>
  </si>
  <si>
    <t>RPF 40-12</t>
  </si>
  <si>
    <t>RPF 40-06</t>
  </si>
  <si>
    <t>RPF 32-80</t>
  </si>
  <si>
    <t>RPF 32-40</t>
  </si>
  <si>
    <t>RPF 32-20</t>
  </si>
  <si>
    <t>RPF 25-80</t>
  </si>
  <si>
    <t>Strainer - 40 Mesh SS Screen</t>
  </si>
  <si>
    <t>RPF 25-40</t>
  </si>
  <si>
    <t>RPF 25-20</t>
  </si>
  <si>
    <t>3/4" x 3/4"</t>
  </si>
  <si>
    <t>RPF 20-80</t>
  </si>
  <si>
    <t>RPF 20-40</t>
  </si>
  <si>
    <t>RPF 20-20</t>
  </si>
  <si>
    <t>1/2 x 1/2</t>
  </si>
  <si>
    <t>1/2" thru. 11/4" with SS Screen</t>
  </si>
  <si>
    <t xml:space="preserve">■Female NPT x Female NPT </t>
  </si>
  <si>
    <t>■Clean-out plug</t>
  </si>
  <si>
    <t>■Heavy duty end cap threads</t>
  </si>
  <si>
    <t>■EPDM gaskets FKM (viton type) available</t>
  </si>
  <si>
    <t>■Poly Ribbed stainless steel screen</t>
  </si>
  <si>
    <t>■Easy grip end cap</t>
  </si>
  <si>
    <t>■Fiberglass reinforced</t>
  </si>
  <si>
    <t>■Lightweight</t>
  </si>
  <si>
    <t>■Corrosion resistant</t>
  </si>
  <si>
    <t>■Precision molded construction</t>
  </si>
  <si>
    <t>Features</t>
  </si>
  <si>
    <t xml:space="preserve">Polypropylene "Y" Strainers </t>
  </si>
  <si>
    <t>NOTE: Items marked with asterisk* include parts1,3 and 4.</t>
  </si>
  <si>
    <t>LST156-HB</t>
  </si>
  <si>
    <t>N/S</t>
  </si>
  <si>
    <t>LST125-HB</t>
  </si>
  <si>
    <t>EPDM O-Ring for Screen</t>
  </si>
  <si>
    <t>LST034G</t>
  </si>
  <si>
    <t>LST150-H</t>
  </si>
  <si>
    <t>LST125-H</t>
  </si>
  <si>
    <t>100 Mesh Screen</t>
  </si>
  <si>
    <t>LST15106</t>
  </si>
  <si>
    <t>80 Mesh Screen</t>
  </si>
  <si>
    <t>LST1580</t>
  </si>
  <si>
    <t>50 Mash Screen</t>
  </si>
  <si>
    <t>LST1550</t>
  </si>
  <si>
    <t>30 Mesh Screen</t>
  </si>
  <si>
    <t>LST1530</t>
  </si>
  <si>
    <t>16 Mesh Screen</t>
  </si>
  <si>
    <t>LST1518</t>
  </si>
  <si>
    <t>FKM (viton type) 0-Ring for Clean Out Plug</t>
  </si>
  <si>
    <t>L30200-RV</t>
  </si>
  <si>
    <t>EPDM O-Ring for Clean Out Plug</t>
  </si>
  <si>
    <t>LSO200-R</t>
  </si>
  <si>
    <t>LSO200-PL</t>
  </si>
  <si>
    <t>LST160-GV</t>
  </si>
  <si>
    <t>LST150-G</t>
  </si>
  <si>
    <t>LST150BCB</t>
  </si>
  <si>
    <t>LST150-B*</t>
  </si>
  <si>
    <t>QTY,</t>
  </si>
  <si>
    <t>PART No.</t>
  </si>
  <si>
    <t>REPLACEMENT PARTS LST125 &amp; LST150</t>
  </si>
  <si>
    <t>Replacement Parts 1 1/4" and 1 1/2" Poly "T" Strainer</t>
  </si>
  <si>
    <t>0-ring for clean out plug - FKM (viton type)</t>
  </si>
  <si>
    <t>0-ring plug-for clean out plug-EPDM</t>
  </si>
  <si>
    <t>LST100-GV</t>
  </si>
  <si>
    <t>LST100-G</t>
  </si>
  <si>
    <t>LS1100-B</t>
  </si>
  <si>
    <t>1" poly "T strainer head</t>
  </si>
  <si>
    <t>LST100-H</t>
  </si>
  <si>
    <t>1" poly T strainer head (bowl &amp; gasket)</t>
  </si>
  <si>
    <t>LST100-HB</t>
  </si>
  <si>
    <t>3/4 poly "T" strainer head</t>
  </si>
  <si>
    <t>LST075-H</t>
  </si>
  <si>
    <t>3/4 poly "T" strained head, bowl &amp; gasket</t>
  </si>
  <si>
    <t>LST075-HB</t>
  </si>
  <si>
    <t>LST1100</t>
  </si>
  <si>
    <t>LST180</t>
  </si>
  <si>
    <t>LST150</t>
  </si>
  <si>
    <t>LST130</t>
  </si>
  <si>
    <t>LST116</t>
  </si>
  <si>
    <t>REPLACEMENT PARTS LST075 &amp; LST100</t>
  </si>
  <si>
    <t>Replacement Parts 3/4" and 1" Poly "T" Strainer</t>
  </si>
  <si>
    <r>
      <rPr>
        <sz val="7"/>
        <rFont val="Helvetica"/>
        <family val="2"/>
      </rPr>
      <t>Clear Bowl</t>
    </r>
  </si>
  <si>
    <r>
      <rPr>
        <sz val="7"/>
        <rFont val="Helvetica"/>
        <family val="2"/>
      </rPr>
      <t>LST050BC</t>
    </r>
  </si>
  <si>
    <t>Black Bowl</t>
  </si>
  <si>
    <t>LST050B</t>
  </si>
  <si>
    <t>3/4" Strainer Head</t>
  </si>
  <si>
    <t>LST075H2</t>
  </si>
  <si>
    <t>1/2" Strainer Head</t>
  </si>
  <si>
    <t>LST050H</t>
  </si>
  <si>
    <t>LST5100</t>
  </si>
  <si>
    <t>LST580</t>
  </si>
  <si>
    <t>50 Mesh Screen</t>
  </si>
  <si>
    <t>LST550</t>
  </si>
  <si>
    <t>LST530</t>
  </si>
  <si>
    <t>FKM (viton type) O-Ring</t>
  </si>
  <si>
    <t>UV10264V</t>
  </si>
  <si>
    <t>EPDM Gasket</t>
  </si>
  <si>
    <t>LSTM050G</t>
  </si>
  <si>
    <r>
      <rPr>
        <b/>
        <sz val="7"/>
        <rFont val="Helvetica Condensed"/>
        <family val="2"/>
      </rPr>
      <t>PRICE</t>
    </r>
  </si>
  <si>
    <r>
      <rPr>
        <b/>
        <sz val="7"/>
        <rFont val="Helvetica Condensed"/>
        <family val="2"/>
      </rPr>
      <t>QTY</t>
    </r>
  </si>
  <si>
    <r>
      <rPr>
        <b/>
        <sz val="7"/>
        <rFont val="Helvetica Condensed"/>
        <family val="2"/>
      </rPr>
      <t>PART NO</t>
    </r>
  </si>
  <si>
    <r>
      <rPr>
        <b/>
        <sz val="7"/>
        <rFont val="Helvetica Condensed"/>
        <family val="2"/>
      </rPr>
      <t>ITEM</t>
    </r>
  </si>
  <si>
    <t>REPLACEMENT PARTS LSTM050 &amp; LSTM075</t>
  </si>
  <si>
    <t>LINE STRAINER PARTS</t>
  </si>
  <si>
    <t>"Y" Body, Cap &amp; Gasket 1/2"</t>
  </si>
  <si>
    <t>"Y" Body 11/2"</t>
  </si>
  <si>
    <t>Replacements Parts 1/2" -  2" Poly "Y" Strainer</t>
  </si>
  <si>
    <t>Gasket FKM (viton type) fits 1" - 1 1/4" Strainer</t>
  </si>
  <si>
    <t>Gasket FKM (viton type) fits 1 I/2" - 2" Strainer</t>
  </si>
  <si>
    <t>End cap (fits 11/2" -  2" strainer (new style)</t>
  </si>
  <si>
    <t>EPDM 0-ring for drain plug (fits 1 1/2" &amp; 2")</t>
  </si>
  <si>
    <t>3/4" X 3/4"</t>
  </si>
  <si>
    <t xml:space="preserve">P122020 </t>
  </si>
  <si>
    <t xml:space="preserve"> 5/8" X 3/8"</t>
  </si>
  <si>
    <t>P121610</t>
  </si>
  <si>
    <t xml:space="preserve"> 1/2" X 1/2"</t>
  </si>
  <si>
    <t>P121515</t>
  </si>
  <si>
    <t xml:space="preserve"> 1/2" X3/8"</t>
  </si>
  <si>
    <t>P121510</t>
  </si>
  <si>
    <t xml:space="preserve">3/8" X 3/8" </t>
  </si>
  <si>
    <t>P121010</t>
  </si>
  <si>
    <t>3/8" X 1/4"</t>
  </si>
  <si>
    <t>P121006</t>
  </si>
  <si>
    <t>3/8" X 1/8"</t>
  </si>
  <si>
    <t>P121003</t>
  </si>
  <si>
    <t xml:space="preserve">5/16" X 1/4" </t>
  </si>
  <si>
    <t>P120806</t>
  </si>
  <si>
    <t xml:space="preserve"> 5/16" X 1/8"</t>
  </si>
  <si>
    <t>P120803</t>
  </si>
  <si>
    <t>1/4"X1/4"</t>
  </si>
  <si>
    <t>P120606</t>
  </si>
  <si>
    <t>1/4" X 1/8"</t>
  </si>
  <si>
    <t>P120603</t>
  </si>
  <si>
    <t>3/16" X 1/8"</t>
  </si>
  <si>
    <t xml:space="preserve">P120503 </t>
  </si>
  <si>
    <t>P12 TWO-WAY TEE</t>
  </si>
  <si>
    <t xml:space="preserve"> 1/2" X 1/2" </t>
  </si>
  <si>
    <t>P101515</t>
  </si>
  <si>
    <t>1/2" X 3/8"</t>
  </si>
  <si>
    <t>P101510</t>
  </si>
  <si>
    <t xml:space="preserve">1/2"X 1/4" </t>
  </si>
  <si>
    <t>P101506</t>
  </si>
  <si>
    <t>3/8" X 1/2"</t>
  </si>
  <si>
    <t>P101015</t>
  </si>
  <si>
    <t xml:space="preserve">3/8" X /3/8" </t>
  </si>
  <si>
    <t>P101010</t>
  </si>
  <si>
    <t>P101006</t>
  </si>
  <si>
    <t>P101003</t>
  </si>
  <si>
    <t>5/16" X 1/2"</t>
  </si>
  <si>
    <t>P100815</t>
  </si>
  <si>
    <t xml:space="preserve"> 5/16" X 3/8"</t>
  </si>
  <si>
    <t>P100810</t>
  </si>
  <si>
    <t>P100806</t>
  </si>
  <si>
    <t>P100803</t>
  </si>
  <si>
    <t xml:space="preserve"> 1/4" X 1/2"</t>
  </si>
  <si>
    <t>P100615</t>
  </si>
  <si>
    <t xml:space="preserve"> 1/4" X 3/8"</t>
  </si>
  <si>
    <t>P100610</t>
  </si>
  <si>
    <t xml:space="preserve">1/4" X  1/4" </t>
  </si>
  <si>
    <t xml:space="preserve">P100606 </t>
  </si>
  <si>
    <t>P100603</t>
  </si>
  <si>
    <t>3/16" X 1/4"</t>
  </si>
  <si>
    <t>P100506</t>
  </si>
  <si>
    <t>P100503</t>
  </si>
  <si>
    <t>P7 HOSE JOINERS</t>
  </si>
  <si>
    <t>5/8" x 1/2"</t>
  </si>
  <si>
    <t>5/8" x 3/8"</t>
  </si>
  <si>
    <t>5/8" x 1/4"</t>
  </si>
  <si>
    <t>1/2" x 3/4"</t>
  </si>
  <si>
    <t>1/2" x 1/2"</t>
  </si>
  <si>
    <t>3/8" x 3/8"</t>
  </si>
  <si>
    <t>3/8' x 1/8"</t>
  </si>
  <si>
    <t>5/16" x 1/4"</t>
  </si>
  <si>
    <t>5/16" x 1/8"</t>
  </si>
  <si>
    <t>1/4" x 1/4"</t>
  </si>
  <si>
    <t>3/16" x 1/8"</t>
  </si>
  <si>
    <t>1"  x  1"</t>
  </si>
  <si>
    <t>3/4" x  3/4"</t>
  </si>
  <si>
    <t>3/8" x 1/2"</t>
  </si>
  <si>
    <t xml:space="preserve">1/2" thru. to 1" </t>
  </si>
  <si>
    <t>2 1/4"</t>
  </si>
  <si>
    <t>3 3/4"</t>
  </si>
  <si>
    <t>11/2" Poly Bulkhead Tank Fitting</t>
  </si>
  <si>
    <t>2 3/4"</t>
  </si>
  <si>
    <t>1 1/4" Poly Bulkhead Tank Fitting</t>
  </si>
  <si>
    <t>BTF32</t>
  </si>
  <si>
    <t>3/4" Poly Bulkhead Tank Fitting</t>
  </si>
  <si>
    <t>1/2" Poly Bulkhead Tank Fitting</t>
  </si>
  <si>
    <t>1/2" Flat x [ 3/4" Fl / 1/2" Fl ]</t>
  </si>
  <si>
    <t>INDUSTRIAL HOSE FITTINGS, LONG TAILS MACHINED</t>
  </si>
  <si>
    <t>3/4" BSP</t>
  </si>
  <si>
    <t>11/2" BSP (cast)</t>
  </si>
  <si>
    <t>11/2" BSP</t>
  </si>
  <si>
    <t>BRMT 2532</t>
  </si>
  <si>
    <t>BRMT 3240</t>
  </si>
  <si>
    <t>1/2" BSP</t>
  </si>
  <si>
    <t>21/2" BSP</t>
  </si>
  <si>
    <t>3/4" x 1"</t>
  </si>
  <si>
    <t>5/8" x 3/4"</t>
  </si>
  <si>
    <t>5/16" x 1/2"</t>
  </si>
  <si>
    <t>5/16" x 3/8"</t>
  </si>
  <si>
    <t>1/4" x 3/8"</t>
  </si>
  <si>
    <t>3/16" x 1/4"</t>
  </si>
  <si>
    <t>1/8" x 1/8"</t>
  </si>
  <si>
    <t>11/4" Male Thd. x 1" HB</t>
  </si>
  <si>
    <t>POLY NUT &amp; TAILS</t>
  </si>
  <si>
    <t xml:space="preserve">PBTMI 20 </t>
  </si>
  <si>
    <t xml:space="preserve">PBTMI 15 </t>
  </si>
  <si>
    <t xml:space="preserve">PBTMI 25 </t>
  </si>
  <si>
    <t xml:space="preserve">PBTMI 32 </t>
  </si>
  <si>
    <t xml:space="preserve">PBTMI 40 </t>
  </si>
  <si>
    <t xml:space="preserve">PBTMI 50 </t>
  </si>
  <si>
    <t>3/4" Female Thread x 3/4" Hose Shank</t>
  </si>
  <si>
    <t>3/4" Female Thread x 1" Hose Shank</t>
  </si>
  <si>
    <t>1/4" Male Thd. x 3/8" HB</t>
  </si>
  <si>
    <t>3/4" Male Thd. x 3/8" HB</t>
  </si>
  <si>
    <t>1/4" Male Thd. X 1/4" HB</t>
  </si>
  <si>
    <t>1/4" Male Thd. x 1/2" HB</t>
  </si>
  <si>
    <t>3/8" Male Thd. X 1/2" HB</t>
  </si>
  <si>
    <t>1/2" Male Thd. X 1/2" HB</t>
  </si>
  <si>
    <t>1/2" Male Thd. X 3/4" HB</t>
  </si>
  <si>
    <t>3/4" Male Thd. X 1/2" HB</t>
  </si>
  <si>
    <t>3/4" Male Thd. x 5/8" HB</t>
  </si>
  <si>
    <t>3/4" Male Thd. x 3/4" HB</t>
  </si>
  <si>
    <t>3/4" Male Thd. x 1" HB</t>
  </si>
  <si>
    <t>1" Male Thd. x 3/4" HB</t>
  </si>
  <si>
    <t>11/4" Male Thd. x 3/4" HB</t>
  </si>
  <si>
    <t>1"Male Thd. x 11/4" HB</t>
  </si>
  <si>
    <t>11/4" Male Thd. x 11/4" HB</t>
  </si>
  <si>
    <t>1 1/2" Male Thd. x 1" HB</t>
  </si>
  <si>
    <t>1 1/4" Male Thd. x 1 1/2" HB</t>
  </si>
  <si>
    <t>1 1/2" Male Thd. x 11/2". HB</t>
  </si>
  <si>
    <t>1 1/2" Male Thd. x 2" HB</t>
  </si>
  <si>
    <t>POLY M.I. BARBED ELBOW</t>
  </si>
  <si>
    <t>1/4" Male Thd. x 1/4" HB 90°</t>
  </si>
  <si>
    <t>1/4" Male Thd. x 3/8" HB 90°</t>
  </si>
  <si>
    <t>3/8" Male Thd. x 3/8" HB 90°</t>
  </si>
  <si>
    <t>1/2" Male Thd. x 3/8" HB 90°</t>
  </si>
  <si>
    <t>3/4" Male Thd. x 3/4" HB 90°</t>
  </si>
  <si>
    <t>1" Male Thd. x 3/4" HB 90°</t>
  </si>
  <si>
    <t>1" Male Thd. x 1" HB 90°</t>
  </si>
  <si>
    <t>2" Male Thd. x 2" HB 90°</t>
  </si>
  <si>
    <t>1/2" Male Thd. x 1/2" HB 90°</t>
  </si>
  <si>
    <t>1/2" Male Thd. x  3/4" HB 90°</t>
  </si>
  <si>
    <t>3/4" Male Thd. x 1/2" HB 90°</t>
  </si>
  <si>
    <t>3/4" Male Thd. x 1" HB 90°</t>
  </si>
  <si>
    <t>1" Male Thd. x 1 1/4" HB 90°</t>
  </si>
  <si>
    <t>1 1/4" Male Thd. x 1" HB 90°</t>
  </si>
  <si>
    <t>1 1/4"  Male Thd. x 1 1/4" HB 90°</t>
  </si>
  <si>
    <t>11/2" Male Thd. x 1 1/4" HB 90°</t>
  </si>
  <si>
    <t>11/2" Male Thd. x 11/2" HB 90°</t>
  </si>
  <si>
    <t>PBEMI 50</t>
  </si>
  <si>
    <t>PBEMI 80</t>
  </si>
  <si>
    <t>3" Male Thd. x 3" HB 90°</t>
  </si>
  <si>
    <t xml:space="preserve">Waste Water Diverter </t>
  </si>
  <si>
    <t xml:space="preserve">PG25B3000 </t>
  </si>
  <si>
    <t xml:space="preserve">PG25B6000 </t>
  </si>
  <si>
    <t>KPA</t>
  </si>
  <si>
    <t>PSI</t>
  </si>
  <si>
    <t xml:space="preserve"> PG600</t>
  </si>
  <si>
    <t>PG1000</t>
  </si>
  <si>
    <t>`A-TYPE' 100mm W/ 3/8" BSP BOTTOM CONNECT TUBE</t>
  </si>
  <si>
    <t>STAINLESS STEEL CASE</t>
  </si>
  <si>
    <t>AD-TYPE' 100MM W 3/8" BSP SIDE BACK CONNECT TUBE</t>
  </si>
  <si>
    <t>AD-TYPE 60mm W 1/4" BSP CENTRE BACK CONNECT TUBE</t>
  </si>
  <si>
    <t>"U" CLAMP &amp; FLANGES FOR PRESSURE GAUGES</t>
  </si>
  <si>
    <t>ALA20</t>
  </si>
  <si>
    <t>ALA25</t>
  </si>
  <si>
    <t>ALA32</t>
  </si>
  <si>
    <t>ALA40</t>
  </si>
  <si>
    <t>ALA50</t>
  </si>
  <si>
    <t>ALA65</t>
  </si>
  <si>
    <t>ALA80</t>
  </si>
  <si>
    <t>ALA100</t>
  </si>
  <si>
    <t>ALA150</t>
  </si>
  <si>
    <t>1" - 25mm</t>
  </si>
  <si>
    <t>2" - 50mm</t>
  </si>
  <si>
    <t>3" - 75mm</t>
  </si>
  <si>
    <t>4" - 100mm</t>
  </si>
  <si>
    <t>6" - 150mm</t>
  </si>
  <si>
    <r>
      <rPr>
        <b/>
        <sz val="11"/>
        <color rgb="FF0000FF"/>
        <rFont val="Arial"/>
        <family val="2"/>
      </rPr>
      <t>TYPE A</t>
    </r>
    <r>
      <rPr>
        <sz val="11"/>
        <color rgb="FF000000"/>
        <rFont val="Arial"/>
        <family val="2"/>
      </rPr>
      <t xml:space="preserve"> </t>
    </r>
  </si>
  <si>
    <t>Camlock adaptor to female BSP thread</t>
  </si>
  <si>
    <t>TYPE B</t>
  </si>
  <si>
    <t>ALB20</t>
  </si>
  <si>
    <t>ALB25</t>
  </si>
  <si>
    <t>ALB32</t>
  </si>
  <si>
    <t>ALB40</t>
  </si>
  <si>
    <t>ALB50</t>
  </si>
  <si>
    <t>ALB65</t>
  </si>
  <si>
    <t>ALB80</t>
  </si>
  <si>
    <t>ALB100</t>
  </si>
  <si>
    <t>ALB150</t>
  </si>
  <si>
    <t>TYPE C</t>
  </si>
  <si>
    <t>Female Camlock to BSP Male thread</t>
  </si>
  <si>
    <t>ALC20</t>
  </si>
  <si>
    <t>ALC25</t>
  </si>
  <si>
    <t>ALC32</t>
  </si>
  <si>
    <t>ALC40</t>
  </si>
  <si>
    <t>ALC50</t>
  </si>
  <si>
    <t>ALC65</t>
  </si>
  <si>
    <t>ALC80</t>
  </si>
  <si>
    <t>ALC100</t>
  </si>
  <si>
    <t>ALC150</t>
  </si>
  <si>
    <t>TYPE D</t>
  </si>
  <si>
    <t>Female Camlock and female BSP thread</t>
  </si>
  <si>
    <r>
      <rPr>
        <b/>
        <sz val="11"/>
        <color rgb="FF0000FF"/>
        <rFont val="Arial"/>
        <family val="2"/>
      </rPr>
      <t>TYPE E</t>
    </r>
    <r>
      <rPr>
        <sz val="11"/>
        <color rgb="FF000000"/>
        <rFont val="Arial"/>
        <family val="2"/>
      </rPr>
      <t xml:space="preserve"> </t>
    </r>
  </si>
  <si>
    <t>TYPE F</t>
  </si>
  <si>
    <t>TYPE DC</t>
  </si>
  <si>
    <t>TYPE DP</t>
  </si>
  <si>
    <t>Male camlock adaptor and hose shank</t>
  </si>
  <si>
    <t>Male camlock adaptor and male BSP thread</t>
  </si>
  <si>
    <t>Female Camlock dust cap</t>
  </si>
  <si>
    <t>Male Camlock dust plug</t>
  </si>
  <si>
    <t>ALE20</t>
  </si>
  <si>
    <t>ALE25</t>
  </si>
  <si>
    <t>ALE32</t>
  </si>
  <si>
    <t>ALE40</t>
  </si>
  <si>
    <t>ALE50</t>
  </si>
  <si>
    <t>ALE65</t>
  </si>
  <si>
    <t>ALE80</t>
  </si>
  <si>
    <t>ALE100</t>
  </si>
  <si>
    <t>ALE150</t>
  </si>
  <si>
    <t>ALF20</t>
  </si>
  <si>
    <t>ALF25</t>
  </si>
  <si>
    <t>ALF32</t>
  </si>
  <si>
    <t>ALF40</t>
  </si>
  <si>
    <t>ALF50</t>
  </si>
  <si>
    <t>ALF65</t>
  </si>
  <si>
    <t>ALF80</t>
  </si>
  <si>
    <t>ALF100</t>
  </si>
  <si>
    <t>ALF150</t>
  </si>
  <si>
    <t>ALDC20</t>
  </si>
  <si>
    <t>ALDC25</t>
  </si>
  <si>
    <t>ALDC32</t>
  </si>
  <si>
    <t>ALDC40</t>
  </si>
  <si>
    <t>ALDC50</t>
  </si>
  <si>
    <t>ALDC65</t>
  </si>
  <si>
    <t>ALDC80</t>
  </si>
  <si>
    <t>ALDC100</t>
  </si>
  <si>
    <t>ALDC150</t>
  </si>
  <si>
    <t>ALDP20</t>
  </si>
  <si>
    <t>ALDP25</t>
  </si>
  <si>
    <t>ALDP32</t>
  </si>
  <si>
    <t>ALDP40</t>
  </si>
  <si>
    <t>ALDP50</t>
  </si>
  <si>
    <t>ALDP65</t>
  </si>
  <si>
    <t>ALDP80</t>
  </si>
  <si>
    <t>ALDP100</t>
  </si>
  <si>
    <t>ALDP150</t>
  </si>
  <si>
    <t>NYA100</t>
  </si>
  <si>
    <t>1/2" - 15mm</t>
  </si>
  <si>
    <t>3/4" - 19mm</t>
  </si>
  <si>
    <t>1 1/4" - 32mm</t>
  </si>
  <si>
    <t>1 1/2" - 38mm</t>
  </si>
  <si>
    <t>Male camlock adaptor and female thread</t>
  </si>
  <si>
    <t>Female coupler and male thread</t>
  </si>
  <si>
    <t>Female coupler and hose tail</t>
  </si>
  <si>
    <t>Female coupler and female thread</t>
  </si>
  <si>
    <t>NYB100</t>
  </si>
  <si>
    <t>NYC100</t>
  </si>
  <si>
    <t>NYD100</t>
  </si>
  <si>
    <t>SSRC6575</t>
  </si>
  <si>
    <t>SSRC15075</t>
  </si>
  <si>
    <t>SSRC150150</t>
  </si>
  <si>
    <t>SSRC25150</t>
  </si>
  <si>
    <t>Totally seals above 3PSI WP = 230 PSI Air discharge</t>
  </si>
  <si>
    <t>Rate = 215 CFM at 4 PSI Body = f glass Reinforced Polyamide</t>
  </si>
  <si>
    <t>OverallDim 3 3/16" by 5 ¼" 80.9mm wide by 133.3 high</t>
  </si>
  <si>
    <t>PRESSURE RELIEF SAFETY VALVE MODEL 604 SAFETY VALVE</t>
  </si>
  <si>
    <r>
      <t>1</t>
    </r>
    <r>
      <rPr>
        <sz val="12"/>
        <rFont val="Arial"/>
        <family val="2"/>
      </rPr>
      <t>1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2</t>
    </r>
    <r>
      <rPr>
        <b/>
        <sz val="12"/>
        <rFont val="Arial"/>
        <family val="2"/>
      </rPr>
      <t xml:space="preserve">" thru. 2" Poly Ribbed with 316 SS Screen </t>
    </r>
  </si>
  <si>
    <r>
      <t>■1</t>
    </r>
    <r>
      <rPr>
        <sz val="9"/>
        <rFont val="Verdana"/>
        <family val="2"/>
      </rPr>
      <t>1</t>
    </r>
    <r>
      <rPr>
        <sz val="9"/>
        <rFont val="Arial"/>
        <family val="2"/>
      </rPr>
      <t xml:space="preserve">/2" - 2" 150 P.S.I. Maximum </t>
    </r>
  </si>
  <si>
    <r>
      <t>1</t>
    </r>
    <r>
      <rPr>
        <b/>
        <sz val="9"/>
        <rFont val="Arial"/>
        <family val="2"/>
      </rPr>
      <t>/</t>
    </r>
    <r>
      <rPr>
        <sz val="9"/>
        <rFont val="Arial"/>
        <family val="2"/>
      </rPr>
      <t>2</t>
    </r>
    <r>
      <rPr>
        <b/>
        <sz val="9"/>
        <rFont val="Arial"/>
        <family val="2"/>
      </rPr>
      <t xml:space="preserve">" Mini T Strainer </t>
    </r>
  </si>
  <si>
    <t>1" Clean Out Plug</t>
  </si>
  <si>
    <t>11/4" Strainer Head</t>
  </si>
  <si>
    <t>11/4" Strainer Head, Bowl &amp; Gasket</t>
  </si>
  <si>
    <t>1/2" FILTER DUAL CHECK -</t>
  </si>
  <si>
    <r>
      <rPr>
        <sz val="9"/>
        <color rgb="FF000000"/>
        <rFont val="Arial"/>
        <family val="2"/>
      </rPr>
      <t>1/2"</t>
    </r>
    <r>
      <rPr>
        <sz val="9"/>
        <rFont val="Arial"/>
        <family val="2"/>
      </rPr>
      <t xml:space="preserve"> FILTER DUAL CHECK -</t>
    </r>
  </si>
  <si>
    <t xml:space="preserve">OLIVE COMPRESSION (NYLON OLIVE)  D </t>
  </si>
  <si>
    <t xml:space="preserve">1/4" M/F </t>
  </si>
  <si>
    <t xml:space="preserve">1/2" M/F </t>
  </si>
  <si>
    <t xml:space="preserve">3/4" M/F </t>
  </si>
  <si>
    <t>1/2" x 11/2"</t>
  </si>
  <si>
    <t>1/2" x 2"</t>
  </si>
  <si>
    <t>1/2" x 2 1/2"</t>
  </si>
  <si>
    <t>1/2'' x 3"</t>
  </si>
  <si>
    <t>1/2'' x 4"</t>
  </si>
  <si>
    <r>
      <t>20mm (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>")</t>
    </r>
  </si>
  <si>
    <r>
      <t>32mm (1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>")</t>
    </r>
  </si>
  <si>
    <t>Short Size</t>
  </si>
  <si>
    <t xml:space="preserve">MGCS 65 </t>
  </si>
  <si>
    <t>65mm (2 1/2")</t>
  </si>
  <si>
    <t xml:space="preserve">MGCS 80 </t>
  </si>
  <si>
    <t>80mm (3")</t>
  </si>
  <si>
    <t xml:space="preserve">MGCS 15 </t>
  </si>
  <si>
    <t xml:space="preserve">MGCS 20 </t>
  </si>
  <si>
    <t xml:space="preserve">MGCS 25 </t>
  </si>
  <si>
    <t xml:space="preserve">MGCS 32 </t>
  </si>
  <si>
    <t xml:space="preserve">MGCS 40 </t>
  </si>
  <si>
    <t xml:space="preserve">MGCS 50 </t>
  </si>
  <si>
    <t xml:space="preserve">CODE </t>
  </si>
  <si>
    <t xml:space="preserve">GAL PIPE FITTINGS (Rubber Ring Joint) COUPLINGS </t>
  </si>
  <si>
    <t>MALE THREADS
15mm BSP-BLACK POLY</t>
  </si>
  <si>
    <t>32mm BSP BLACK POLY</t>
  </si>
  <si>
    <t>40mm BSP BLACK POLY</t>
  </si>
  <si>
    <t>20 mm BSP BLACK POLY</t>
  </si>
  <si>
    <t>50mm BSP BLACK POLY</t>
  </si>
  <si>
    <t>25 mm BSP BLACK POLY</t>
  </si>
  <si>
    <t>Male camlock adaptor and hose tail</t>
  </si>
  <si>
    <t>TYPE E</t>
  </si>
  <si>
    <t>NYE100</t>
  </si>
  <si>
    <t>NYF100</t>
  </si>
  <si>
    <t>NYDC100</t>
  </si>
  <si>
    <t>NYDP100</t>
  </si>
  <si>
    <t>Dust Plug</t>
  </si>
  <si>
    <t>Dust Cap</t>
  </si>
  <si>
    <t>Male adapter and Male thread</t>
  </si>
  <si>
    <t>TYPE A</t>
  </si>
  <si>
    <t>PPA20</t>
  </si>
  <si>
    <t>PPA25</t>
  </si>
  <si>
    <t>PPA32</t>
  </si>
  <si>
    <t>PPA40</t>
  </si>
  <si>
    <t>PPA50</t>
  </si>
  <si>
    <t>PPA80</t>
  </si>
  <si>
    <t>PPA100</t>
  </si>
  <si>
    <t>PPB20</t>
  </si>
  <si>
    <t>PPB25</t>
  </si>
  <si>
    <t>PPB32</t>
  </si>
  <si>
    <t>PPB40</t>
  </si>
  <si>
    <t>PPB50</t>
  </si>
  <si>
    <t>PPB80</t>
  </si>
  <si>
    <t>PPB100</t>
  </si>
  <si>
    <t>PPD100</t>
  </si>
  <si>
    <t>Male camlock adaptor to female BSP thread</t>
  </si>
  <si>
    <t>SSA15</t>
  </si>
  <si>
    <t>SSA20</t>
  </si>
  <si>
    <t>SSA25</t>
  </si>
  <si>
    <t>SSA100</t>
  </si>
  <si>
    <t>SSA150</t>
  </si>
  <si>
    <t>SSB15</t>
  </si>
  <si>
    <t>SSB20</t>
  </si>
  <si>
    <t>SSB25</t>
  </si>
  <si>
    <t>SSB32</t>
  </si>
  <si>
    <t>SSB150</t>
  </si>
  <si>
    <t>SSC15</t>
  </si>
  <si>
    <t>SSC20</t>
  </si>
  <si>
    <t>SSC25</t>
  </si>
  <si>
    <t>SSC32</t>
  </si>
  <si>
    <t>SSC40</t>
  </si>
  <si>
    <t>SSC50</t>
  </si>
  <si>
    <t>SSC65</t>
  </si>
  <si>
    <t>SSC150</t>
  </si>
  <si>
    <t>SSD15</t>
  </si>
  <si>
    <t>SSD20</t>
  </si>
  <si>
    <t>SSD25</t>
  </si>
  <si>
    <t>SSD32</t>
  </si>
  <si>
    <t>SSD40</t>
  </si>
  <si>
    <t>SSD50</t>
  </si>
  <si>
    <t>SSD65</t>
  </si>
  <si>
    <t>SSD150</t>
  </si>
  <si>
    <t>SSE20</t>
  </si>
  <si>
    <t>SSE25</t>
  </si>
  <si>
    <t>SSE40</t>
  </si>
  <si>
    <t>SSE50</t>
  </si>
  <si>
    <t>SSE65</t>
  </si>
  <si>
    <t>SSF20</t>
  </si>
  <si>
    <t>SSF25</t>
  </si>
  <si>
    <t>SSF32</t>
  </si>
  <si>
    <t>SSF40</t>
  </si>
  <si>
    <t>SSF50</t>
  </si>
  <si>
    <t>SSF65</t>
  </si>
  <si>
    <t>SSF80</t>
  </si>
  <si>
    <t>SSF100</t>
  </si>
  <si>
    <t>SSF150</t>
  </si>
  <si>
    <t>SSDC20</t>
  </si>
  <si>
    <t>SSDC25</t>
  </si>
  <si>
    <t>SSDC32</t>
  </si>
  <si>
    <t>SSDC40</t>
  </si>
  <si>
    <t>SSDC50</t>
  </si>
  <si>
    <t>SSDC65</t>
  </si>
  <si>
    <t>SSDC80</t>
  </si>
  <si>
    <t>SSDC100</t>
  </si>
  <si>
    <t>SSDC150</t>
  </si>
  <si>
    <t>SSDP15</t>
  </si>
  <si>
    <t>SSDP20</t>
  </si>
  <si>
    <t>SSDP25</t>
  </si>
  <si>
    <t>SSDP32</t>
  </si>
  <si>
    <t>SSDP40</t>
  </si>
  <si>
    <t>SSDP50</t>
  </si>
  <si>
    <t>SSDP65</t>
  </si>
  <si>
    <t>SSDP80</t>
  </si>
  <si>
    <t>SSDP100</t>
  </si>
  <si>
    <t>SSDP150</t>
  </si>
  <si>
    <t>ALHA5050</t>
  </si>
  <si>
    <t>ALHA6550</t>
  </si>
  <si>
    <t>ALHA8050</t>
  </si>
  <si>
    <t>ALHA6580</t>
  </si>
  <si>
    <t>TYPE 'HA'</t>
  </si>
  <si>
    <t>ALHA8080</t>
  </si>
  <si>
    <t>Dust cap - Locking Arms</t>
  </si>
  <si>
    <t>Hydrant adapter to female BSP</t>
  </si>
  <si>
    <t xml:space="preserve">Flange to male camlock </t>
  </si>
  <si>
    <t xml:space="preserve">Flange to female camlock </t>
  </si>
  <si>
    <t>RUBBER GASKETS (FULL FACE)</t>
  </si>
  <si>
    <t>50mm x 3/4"</t>
  </si>
  <si>
    <t>40mm x 3/4"</t>
  </si>
  <si>
    <t>32mm x 11/4"</t>
  </si>
  <si>
    <t>40mm x 11/2"</t>
  </si>
  <si>
    <t xml:space="preserve">Cat No. 18 Female Iron Socket </t>
  </si>
  <si>
    <t>BSL15</t>
  </si>
  <si>
    <t>STAINLESS STEEL LEVERS</t>
  </si>
  <si>
    <t>ALUMINIUM JET FOG NOZZLE</t>
  </si>
  <si>
    <t>HTAA3232</t>
  </si>
  <si>
    <t>HTAA3225</t>
  </si>
  <si>
    <t xml:space="preserve">JFNA 32 </t>
  </si>
  <si>
    <t>NW32</t>
  </si>
  <si>
    <t>TDZ20</t>
  </si>
  <si>
    <t>PLASTIC TWO-WAY TAP DIVERTER 20mm</t>
  </si>
  <si>
    <t>TDP20</t>
  </si>
  <si>
    <t>TDB20</t>
  </si>
  <si>
    <t>BRASS TWO-WAY TAP DIVERTER 20mm</t>
  </si>
  <si>
    <t>BRASS FOUR-WAY TAP DIVERTER 20mm</t>
  </si>
  <si>
    <t>BRASS TWO-WAY TAP DIVERTER 25mm</t>
  </si>
  <si>
    <t>BRASS FOUR-WAY TAP DIVERTER 25mm</t>
  </si>
  <si>
    <t xml:space="preserve">TDB25 </t>
  </si>
  <si>
    <t xml:space="preserve">TDB4W25 </t>
  </si>
  <si>
    <t>BRASS FOUR-WAY TAP DIVERTER WITH CLICK-ON OUTLETS 20mm</t>
  </si>
  <si>
    <t>INC GTS</t>
  </si>
  <si>
    <t>31/4"</t>
  </si>
  <si>
    <t>LPB03 ¾</t>
  </si>
  <si>
    <t>LPB03 ½</t>
  </si>
  <si>
    <t>LPB03 ¼</t>
  </si>
  <si>
    <t>LPB02 ¾</t>
  </si>
  <si>
    <t>LPB02 5/8</t>
  </si>
  <si>
    <t>LPB02 ½</t>
  </si>
  <si>
    <t>LPB02 3/8</t>
  </si>
  <si>
    <t>LPB02 ¼</t>
  </si>
  <si>
    <t>LPB01 1/8</t>
  </si>
  <si>
    <t>LPB01 3/8</t>
  </si>
  <si>
    <t>LPB01 7/8</t>
  </si>
  <si>
    <t>LPB05 3/4</t>
  </si>
  <si>
    <t>LPB05 1/2</t>
  </si>
  <si>
    <t>LPB05 1/4</t>
  </si>
  <si>
    <t>LPB04 1/4</t>
  </si>
  <si>
    <t>LPB01 1/2</t>
  </si>
  <si>
    <t>1 7/8"</t>
  </si>
  <si>
    <t>2 3/8"</t>
  </si>
  <si>
    <t>2 5/8"</t>
  </si>
  <si>
    <t>3 1/2"</t>
  </si>
  <si>
    <t>4 1/4"</t>
  </si>
  <si>
    <t>4 1/2"</t>
  </si>
  <si>
    <t>4 3/4"</t>
  </si>
  <si>
    <t>5 1/4"</t>
  </si>
  <si>
    <t>5 3/4"</t>
  </si>
  <si>
    <t>5 1/2"</t>
  </si>
  <si>
    <t>HEAVY DUTY HOSE CLAMPS</t>
  </si>
  <si>
    <t>304 STAINLESS STEEL</t>
  </si>
  <si>
    <t>food processing plants and marine applications.</t>
  </si>
  <si>
    <t>The bevelled edges protect the hose from being damaged.</t>
  </si>
  <si>
    <t>FB 100 4"</t>
  </si>
  <si>
    <t>FB 150 6"</t>
  </si>
  <si>
    <t>FB XTF Blue</t>
  </si>
  <si>
    <t>SINGLE BUY $</t>
  </si>
  <si>
    <t>10 BUY</t>
  </si>
  <si>
    <t>3/4" - 1" PLASTIC PISTON</t>
  </si>
  <si>
    <t>3/4" - 1" BRASS PISTON</t>
  </si>
  <si>
    <t>= 115mm (41/2") for Low Pressure Applications</t>
  </si>
  <si>
    <t>(15mm -1/2")</t>
  </si>
  <si>
    <t>AHL220 15</t>
  </si>
  <si>
    <t>AHL220 20</t>
  </si>
  <si>
    <t>(20mm - 3/4")</t>
  </si>
  <si>
    <t>P15-SS</t>
  </si>
  <si>
    <t xml:space="preserve">(15mm -1/2") </t>
  </si>
  <si>
    <t>P20-SS</t>
  </si>
  <si>
    <t>Acetyl Full Flow - Brass Arm</t>
  </si>
  <si>
    <t>Long Arm Working Pressure 0 to 1170 Kpa (170psi)</t>
  </si>
  <si>
    <t>P20 15</t>
  </si>
  <si>
    <t xml:space="preserve"> (15mm - ½")</t>
  </si>
  <si>
    <t>P20 20</t>
  </si>
  <si>
    <t xml:space="preserve"> (20mm - 3/4")</t>
  </si>
  <si>
    <t>P20 25</t>
  </si>
  <si>
    <t>(25mm - 1")</t>
  </si>
  <si>
    <t>P20 20 S/ARM</t>
  </si>
  <si>
    <t>P20 25 S/ARM</t>
  </si>
  <si>
    <t xml:space="preserve"> (25mm - 1")</t>
  </si>
  <si>
    <t xml:space="preserve">Acetyl Full Flow - Long Tail Version - Brass Arm </t>
  </si>
  <si>
    <t xml:space="preserve">Long Arm Working Pressure 0 to 1170 Kpa (170psi) </t>
  </si>
  <si>
    <t>P20 20 LTB</t>
  </si>
  <si>
    <t>P20 25 LTB</t>
  </si>
  <si>
    <t xml:space="preserve">Short Arm Working Pressure 0 to 950Kpa (135psi) </t>
  </si>
  <si>
    <t>P20 20 S/A LTB</t>
  </si>
  <si>
    <t>P20 25 S/A LTB</t>
  </si>
  <si>
    <t>Apex Brass Full Flow Valves</t>
  </si>
  <si>
    <t xml:space="preserve">Working Pressure 0 to 1030 Kpa (150psi) </t>
  </si>
  <si>
    <t>A20B 20</t>
  </si>
  <si>
    <t>A20B 25</t>
  </si>
  <si>
    <t>Acetyl Dual Level Reservoir Valves - Brass Arms Adjustable</t>
  </si>
  <si>
    <t>1" L.P. C/W 5" ARM &amp; 7" BALL</t>
  </si>
  <si>
    <t>1" H.P. C/W 5" ARM &amp; 7" BALL</t>
  </si>
  <si>
    <t>1 1/2" L.P. C/W 9" ARM &amp; 9" BALL</t>
  </si>
  <si>
    <t>2" L.P. C/W 9" ARM &amp; 9" BALL</t>
  </si>
  <si>
    <t>1 1/2" H.P. C/W 9" ARM &amp; 9" BALL</t>
  </si>
  <si>
    <t>2" H.P. C/W 9" ARM &amp; 9" BALL</t>
  </si>
  <si>
    <t>ABFV32FLAP</t>
  </si>
  <si>
    <t>ABFV40FLAP</t>
  </si>
  <si>
    <t>ABFVRS</t>
  </si>
  <si>
    <t>ABFVRL</t>
  </si>
  <si>
    <t>BA3LN</t>
  </si>
  <si>
    <t>BA5LN</t>
  </si>
  <si>
    <t>BA7LN</t>
  </si>
  <si>
    <t>BA9LN</t>
  </si>
  <si>
    <t>BA12LN</t>
  </si>
  <si>
    <t>3" BRASS ARM STD C/W LOCKNUT-UNF X ½" (Suits 1"-1 ¼")</t>
  </si>
  <si>
    <t>5" BRASS ARM STD C/W LOCKNUT-UNF X ½" (Suits 1"-1 ¼")</t>
  </si>
  <si>
    <t>9" BRASS ARM STD C/W LOCKNUT-UNF X ½" (Suits 1"-1 ¼")</t>
  </si>
  <si>
    <t>7" BRASS ARM STD C/W LOCKNUT-UNF X ½" (Suits 1"-2")</t>
  </si>
  <si>
    <t>FB175</t>
  </si>
  <si>
    <t>7" FLOAT BALL</t>
  </si>
  <si>
    <t>FB225</t>
  </si>
  <si>
    <t>9" FLOAT BALL</t>
  </si>
  <si>
    <t>Suitable for underwater applications</t>
  </si>
  <si>
    <t>Brass chain off arm, S/S chain &amp; Split rings</t>
  </si>
  <si>
    <t>VALVE FLAP SMALL C/W RUBBER (Suits 1" - 1 ¼")</t>
  </si>
  <si>
    <t>VALVE FLAP LARGE C/W RUBBER (Suits 1 1/2" - 2")</t>
  </si>
  <si>
    <t>VALVE FLAP RUBBER ONLY (Suits 1" - 1 ¼")</t>
  </si>
  <si>
    <t>VALVE FLAP RUBBER ONLY (Suits 1 1/2" - 2")</t>
  </si>
  <si>
    <t>FLOAT VALVE SPARE PARTS</t>
  </si>
  <si>
    <t>ABFVFLOATSTUB</t>
  </si>
  <si>
    <t>COR5</t>
  </si>
  <si>
    <t>COR7</t>
  </si>
  <si>
    <t>COR9</t>
  </si>
  <si>
    <t>COR12</t>
  </si>
  <si>
    <t>BA5FT</t>
  </si>
  <si>
    <t>BA7FT</t>
  </si>
  <si>
    <t>BA9FT</t>
  </si>
  <si>
    <t>BA12FT</t>
  </si>
  <si>
    <t>ABFVSPLIT</t>
  </si>
  <si>
    <t>ABFVS/STEELCHAIN</t>
  </si>
  <si>
    <t>2" BRASS CHAIN OFF ARM C/W ½" W LOCK NUT</t>
  </si>
  <si>
    <t>5" BRASS CHAIN OFF ARM Std Unf x HOLE END (Suits 1" - 1 ¼")</t>
  </si>
  <si>
    <t>12" BRASS ARM STD C/W LOCKNUT-UNF X ½" (Suits 1"-1¼")</t>
  </si>
  <si>
    <t>9" BRASS CHAIN OFF ARM Std Unf x HOLE END (Suits 1 1/2" - 2")</t>
  </si>
  <si>
    <t>7" BRASS CHAIN OFF ARM Std Unf x HOLE END (Suits 1" - 1 ¼")</t>
  </si>
  <si>
    <t>5" BRASS ARM FOR CAP OFF ENDS-UNF x UNF (Suits 1" - 1 ¼")</t>
  </si>
  <si>
    <t>7" BRASS ARM FOR CAP OFF ENDS-UNF x UNF (Suits 1" - 1 ¼")</t>
  </si>
  <si>
    <t>12" BRASS CHAIN OFF ARM Std Unf x HOLE END (Suits 1 1/2" - 2")</t>
  </si>
  <si>
    <t>12" BRASS ARM FOR CAP OFF ENDS-UNF x UNF  (Suits 1 1/2" - 2")</t>
  </si>
  <si>
    <t>9" BRASS ARM FOR CAP OFF ENDS-UNF x UNF (Suits 1 1/2" - 2")</t>
  </si>
  <si>
    <t>STAINLESS STEEL SPLIT RINGS- 2 PER VALVE</t>
  </si>
  <si>
    <t>15" LENGTH STAINLESS STEEL CHAIN</t>
  </si>
  <si>
    <t>GTT-W</t>
  </si>
  <si>
    <t>(0.1mm x 25mm x 10M)</t>
  </si>
  <si>
    <t>DUCTING TAPE</t>
  </si>
  <si>
    <t>BDT</t>
  </si>
  <si>
    <t>INSULATION TAPE</t>
  </si>
  <si>
    <t>IT</t>
  </si>
  <si>
    <t>18mm x 20M ROLL</t>
  </si>
  <si>
    <t>Rated to 30 Psi</t>
  </si>
  <si>
    <t>Rated to 80 Psi</t>
  </si>
  <si>
    <t>Rated to 15 Psi</t>
  </si>
  <si>
    <t>Low Pressure Valves 2" (fitted with 9" Ball)</t>
  </si>
  <si>
    <t>Rated to 12 Psi</t>
  </si>
  <si>
    <t>Rated to 60 Psi</t>
  </si>
  <si>
    <t>Rated to 90 Psi</t>
  </si>
  <si>
    <t xml:space="preserve">(*) Valves fitted with larger 9" Ball attract additional $12.00 + GST charge - </t>
  </si>
  <si>
    <t>Add a "9" to the code when ordering</t>
  </si>
  <si>
    <t xml:space="preserve">5 YEAR WARRANTY AGAINST CORROSION </t>
  </si>
  <si>
    <r>
      <t>Low Pressure Valves 1</t>
    </r>
    <r>
      <rPr>
        <vertAlign val="superscript"/>
        <sz val="10"/>
        <color rgb="FF0000FF"/>
        <rFont val="Arial"/>
        <family val="2"/>
      </rPr>
      <t>1</t>
    </r>
    <r>
      <rPr>
        <sz val="10"/>
        <color rgb="FF0000FF"/>
        <rFont val="Arial"/>
        <family val="2"/>
      </rPr>
      <t>/</t>
    </r>
    <r>
      <rPr>
        <vertAlign val="subscript"/>
        <sz val="10"/>
        <color rgb="FF0000FF"/>
        <rFont val="Arial"/>
        <family val="2"/>
      </rPr>
      <t>2</t>
    </r>
    <r>
      <rPr>
        <sz val="10"/>
        <color rgb="FF0000FF"/>
        <rFont val="Arial"/>
        <family val="2"/>
      </rPr>
      <t>" (fitted with 9" Ball)</t>
    </r>
  </si>
  <si>
    <t>High Pressure Valves 1" &amp; 11/4" (fitted with 7" Ball)</t>
  </si>
  <si>
    <t>High Pressure Valves 1" &amp; 11/4" (fitted with 9" Ball)*</t>
  </si>
  <si>
    <t xml:space="preserve">1" L.P. valve with 7" plastic ball </t>
  </si>
  <si>
    <t xml:space="preserve">1" H.P. valve with 7" plastic ball </t>
  </si>
  <si>
    <t xml:space="preserve">11/4" L.P. valve with 7" plastic ball </t>
  </si>
  <si>
    <t xml:space="preserve">1 1/4" H.P. valve with 7" plastic ball </t>
  </si>
  <si>
    <t xml:space="preserve">11/2" L.P. valve with 9" plastic ball </t>
  </si>
  <si>
    <t xml:space="preserve">1 1/2" H.P. valve with 9" plastic ball </t>
  </si>
  <si>
    <t xml:space="preserve">2" L.P. valve with 9" plastic ball </t>
  </si>
  <si>
    <t xml:space="preserve">2" H.P. valve with 9" plastic ball </t>
  </si>
  <si>
    <t>C/W BRASS PISTON</t>
  </si>
  <si>
    <t>C/W PLASTIC PISTON</t>
  </si>
  <si>
    <t>BRFVB 20</t>
  </si>
  <si>
    <t>BRFVB 25</t>
  </si>
  <si>
    <t xml:space="preserve">ELBOW LUGGED 15BP COPPER OLIVE  </t>
  </si>
  <si>
    <t xml:space="preserve">15mmOD x 20mmFI </t>
  </si>
  <si>
    <t xml:space="preserve">20mmOD x 20mmFI </t>
  </si>
  <si>
    <t xml:space="preserve">25mmOD x 20mmFI </t>
  </si>
  <si>
    <t>25mmOD x 25mmFI</t>
  </si>
  <si>
    <t>BRASS CAPILLARY CONTINUED</t>
  </si>
  <si>
    <t xml:space="preserve">20mmOD X 20mmMI </t>
  </si>
  <si>
    <t xml:space="preserve">"EDENFLOW" BRAND FORGED BRASS BALL VALVE </t>
  </si>
  <si>
    <t>D.R.WATER MARKED BRASS BALL VALVES MALE/FEMALE</t>
  </si>
  <si>
    <t>BIB COCK BRASS/CHROME</t>
  </si>
  <si>
    <t>STOP COCK M/M</t>
  </si>
  <si>
    <t>¾" X 5/8" PLASTIC NYLON</t>
  </si>
  <si>
    <t xml:space="preserve">WCV 50 </t>
  </si>
  <si>
    <t xml:space="preserve">WCV 65 </t>
  </si>
  <si>
    <t xml:space="preserve">WCV 80 </t>
  </si>
  <si>
    <t xml:space="preserve">WCV 100 </t>
  </si>
  <si>
    <t xml:space="preserve">WCV 125 </t>
  </si>
  <si>
    <t xml:space="preserve">WCV 150 </t>
  </si>
  <si>
    <t xml:space="preserve">WCV 200 </t>
  </si>
  <si>
    <t xml:space="preserve">WCV 250 </t>
  </si>
  <si>
    <t xml:space="preserve">WCV 300 </t>
  </si>
  <si>
    <t>SPRCV15V</t>
  </si>
  <si>
    <t>SPRCV20V</t>
  </si>
  <si>
    <t>SPRCV25V</t>
  </si>
  <si>
    <t>SPRCV32V</t>
  </si>
  <si>
    <t>SPRCV40V</t>
  </si>
  <si>
    <t>SPRCV50V</t>
  </si>
  <si>
    <t>SPRCV65V</t>
  </si>
  <si>
    <t>STF2015</t>
  </si>
  <si>
    <t>STF2520</t>
  </si>
  <si>
    <t>STF3225</t>
  </si>
  <si>
    <t>STF4032</t>
  </si>
  <si>
    <t>STF5040</t>
  </si>
  <si>
    <t>THREADED POLYPROPYLENE TANK OUTLETS</t>
  </si>
  <si>
    <t>•Also available with FKM (viton type) gasket</t>
  </si>
  <si>
    <t>•Double sided thread</t>
  </si>
  <si>
    <t>(Available in Black or White)</t>
  </si>
  <si>
    <t xml:space="preserve">T-HEAD TOP ASSEMBLY </t>
  </si>
  <si>
    <t>THHC15</t>
  </si>
  <si>
    <t>THHC20</t>
  </si>
  <si>
    <t>THHC25</t>
  </si>
  <si>
    <t>THHC15CP</t>
  </si>
  <si>
    <t>THHC20CP</t>
  </si>
  <si>
    <t xml:space="preserve">1/2" CHROME </t>
  </si>
  <si>
    <t>3/4" CHROME</t>
  </si>
  <si>
    <t>Gate valve, inside screw, cast iron body, bronze trim, EPDM, FBE</t>
  </si>
  <si>
    <t>Brass Hose Fitting Set 12mm</t>
  </si>
  <si>
    <t>GAF5010</t>
  </si>
  <si>
    <t>Brass Adjustable Hose Nozzle 12mm</t>
  </si>
  <si>
    <t>GAF5005</t>
  </si>
  <si>
    <t>Max-flow Hose Fitting Set 18mm 4pc</t>
  </si>
  <si>
    <t>GAF4030</t>
  </si>
  <si>
    <t>Metal Hose Fitting Set 12mm Forgemax</t>
  </si>
  <si>
    <t>GAF4020</t>
  </si>
  <si>
    <t>Hose Fitting Set 12mm with 7 pattern nozzle</t>
  </si>
  <si>
    <t>GAF4010</t>
  </si>
  <si>
    <t>Hose Fitting Set 12mm with Straight Nozzle</t>
  </si>
  <si>
    <t>GAF4005</t>
  </si>
  <si>
    <t>Max-flow Heavy Duty Hose Nozzle 18mm</t>
  </si>
  <si>
    <t>GAF3010</t>
  </si>
  <si>
    <t>Maxi-flow Adjustable Nozzle 18mm</t>
  </si>
  <si>
    <t>GAF3005</t>
  </si>
  <si>
    <t>9 Pattern Watering Wand 600mm</t>
  </si>
  <si>
    <t>GAF2815</t>
  </si>
  <si>
    <t>8 Pattern Spray Gun Forgemax</t>
  </si>
  <si>
    <t>GAF2515</t>
  </si>
  <si>
    <t>Adjustable Metal Spray Gun Forgemax</t>
  </si>
  <si>
    <t>GAF2510</t>
  </si>
  <si>
    <t>6 Pattern Spray Gun Forgemax</t>
  </si>
  <si>
    <t>GAF2215</t>
  </si>
  <si>
    <t>Adjustable Spray Gun Forgemax</t>
  </si>
  <si>
    <t>GAF2210</t>
  </si>
  <si>
    <t>Adjustable Hose Nozzle</t>
  </si>
  <si>
    <t>GAF2005</t>
  </si>
  <si>
    <t>Brass Sprinkler Adaptor 12mm</t>
  </si>
  <si>
    <t>GAF0512</t>
  </si>
  <si>
    <t>Brass 2-Way Coupler</t>
  </si>
  <si>
    <t>GAF0510</t>
  </si>
  <si>
    <t>Brass Hose Mender 12mm</t>
  </si>
  <si>
    <t>GAF0508</t>
  </si>
  <si>
    <t>Brass Tap Adaptor Swivel 19-25mm</t>
  </si>
  <si>
    <t>GAF0506</t>
  </si>
  <si>
    <t>Brass Tap Adaptor 19-25mm</t>
  </si>
  <si>
    <t>GAF0504</t>
  </si>
  <si>
    <t>Brass Hose Connector 12mm</t>
  </si>
  <si>
    <t>GAF0502</t>
  </si>
  <si>
    <t>Max-flow Sprinkler Adaptor 18mm</t>
  </si>
  <si>
    <t>GAF0414</t>
  </si>
  <si>
    <t>Max-flow 2-Way Coupler Reduced</t>
  </si>
  <si>
    <t>GAF0412</t>
  </si>
  <si>
    <t>Max-flow 2-Way Coupler 18mm</t>
  </si>
  <si>
    <t>GAF0410</t>
  </si>
  <si>
    <t>Max-flow Hose Mender 18mm</t>
  </si>
  <si>
    <t>GAF0408</t>
  </si>
  <si>
    <t>Max-flow Tap Adaptor 19-25mm</t>
  </si>
  <si>
    <t>GAF0406</t>
  </si>
  <si>
    <t>Max-flow Hose Connector 18mm</t>
  </si>
  <si>
    <t>GAF0404</t>
  </si>
  <si>
    <t>Hose Connector 18mm</t>
  </si>
  <si>
    <t>GAF0402</t>
  </si>
  <si>
    <t>4 Way Tap Connector 19mm/25mm</t>
  </si>
  <si>
    <t>GAF0252</t>
  </si>
  <si>
    <t>Dual Tap Connector 19mm/25mm</t>
  </si>
  <si>
    <t>GAF0250</t>
  </si>
  <si>
    <t>GAF0218</t>
  </si>
  <si>
    <t>Sprinkler Adaptor</t>
  </si>
  <si>
    <t>GAF0216</t>
  </si>
  <si>
    <t>GAF0214</t>
  </si>
  <si>
    <t>GAF0212</t>
  </si>
  <si>
    <t>Hose Mender 12mm</t>
  </si>
  <si>
    <t>GAF0210</t>
  </si>
  <si>
    <t>Tap Adaptor 19mm/25mm</t>
  </si>
  <si>
    <t>GAF0208</t>
  </si>
  <si>
    <t>Tap Adaptor 12mm/19mm</t>
  </si>
  <si>
    <t>GAF0206</t>
  </si>
  <si>
    <t>Hose Connector With Stop 12mm</t>
  </si>
  <si>
    <t>GAF0204</t>
  </si>
  <si>
    <t>Hose Connector 12mm</t>
  </si>
  <si>
    <t>GAF0202</t>
  </si>
  <si>
    <t>Spray Gun 6 Pattern</t>
  </si>
  <si>
    <t>GAF0010</t>
  </si>
  <si>
    <t>Spray Gun 2 Pattern</t>
  </si>
  <si>
    <t>GAF0009</t>
  </si>
  <si>
    <t>Inc Gst</t>
  </si>
  <si>
    <t>GARDEN HOSE FITTINGS</t>
  </si>
  <si>
    <t>SSBV2 08</t>
  </si>
  <si>
    <t>SSBV2 10</t>
  </si>
  <si>
    <t>SSBV2 65</t>
  </si>
  <si>
    <t>SSBV2 80</t>
  </si>
  <si>
    <t xml:space="preserve">2 1/2"  </t>
  </si>
  <si>
    <t xml:space="preserve">3/4" TH BRASS </t>
  </si>
  <si>
    <t>11/4 " x 1"</t>
  </si>
  <si>
    <t>11/2" x 11/4"</t>
  </si>
  <si>
    <t>11/4" X 1"</t>
  </si>
  <si>
    <t>11/2" X 11/4"</t>
  </si>
  <si>
    <t>2" X 11/2"</t>
  </si>
  <si>
    <t>XTF20TB</t>
  </si>
  <si>
    <t>XTF25TB</t>
  </si>
  <si>
    <t>PBT 80</t>
  </si>
  <si>
    <t>Cat No. 16 PVC Pressure Flange</t>
  </si>
  <si>
    <t xml:space="preserve"> 25mm x 3/4"</t>
  </si>
  <si>
    <t xml:space="preserve"> 25mm x 1"</t>
  </si>
  <si>
    <t xml:space="preserve"> 32mm x 1 1/4"</t>
  </si>
  <si>
    <t xml:space="preserve"> 40mm x 1 1/2"</t>
  </si>
  <si>
    <t>PR15250</t>
  </si>
  <si>
    <t>PR15300</t>
  </si>
  <si>
    <t>250mm length riser</t>
  </si>
  <si>
    <t>PR20 1800MF</t>
  </si>
  <si>
    <t>1800mm length riser</t>
  </si>
  <si>
    <t>PR25 750MF</t>
  </si>
  <si>
    <t>750mm length riser</t>
  </si>
  <si>
    <t>PR25 1500MF</t>
  </si>
  <si>
    <t>1500mm length riser</t>
  </si>
  <si>
    <t>PR25 1800MF</t>
  </si>
  <si>
    <t>BOX</t>
  </si>
  <si>
    <t>POLY MALE TAILS</t>
  </si>
  <si>
    <t>BS06</t>
  </si>
  <si>
    <t>BS20</t>
  </si>
  <si>
    <t>B10025</t>
  </si>
  <si>
    <t>10mmC x 10mmC BRASS</t>
  </si>
  <si>
    <t>B10026</t>
  </si>
  <si>
    <t>15mmC x 10mmC BRASS</t>
  </si>
  <si>
    <t>B10005</t>
  </si>
  <si>
    <t>B10006</t>
  </si>
  <si>
    <t>10mmC X 10mm MI BRASS</t>
  </si>
  <si>
    <t>10mmC x 10mm C BRASS</t>
  </si>
  <si>
    <t>15mmC x 10mm C BRASS</t>
  </si>
  <si>
    <t>25mmC X 25mm C BRASS</t>
  </si>
  <si>
    <t>10mmC X 15mm MI BRASS</t>
  </si>
  <si>
    <t>15mmC x 20mm Fl CHROME</t>
  </si>
  <si>
    <t>B10011</t>
  </si>
  <si>
    <t>B10091</t>
  </si>
  <si>
    <t>B10090</t>
  </si>
  <si>
    <t>10mm BRASS</t>
  </si>
  <si>
    <t>25mm BRASS</t>
  </si>
  <si>
    <t>B10092</t>
  </si>
  <si>
    <t>B10094</t>
  </si>
  <si>
    <t>B10095</t>
  </si>
  <si>
    <t>10mm NYLON OLIVE</t>
  </si>
  <si>
    <t>B10089</t>
  </si>
  <si>
    <t>B87091</t>
  </si>
  <si>
    <t>B87084</t>
  </si>
  <si>
    <t>B87086</t>
  </si>
  <si>
    <t>B87088</t>
  </si>
  <si>
    <t>10mmC x 10mm MI BRASS</t>
  </si>
  <si>
    <t>15mmC x 10mm MI BRASS</t>
  </si>
  <si>
    <t>10mmC x 15mm MI BRASS</t>
  </si>
  <si>
    <t>B86985</t>
  </si>
  <si>
    <t>B86980</t>
  </si>
  <si>
    <t>B87106</t>
  </si>
  <si>
    <t>25mmC x  25mm Fl BRASS</t>
  </si>
  <si>
    <t>B87207</t>
  </si>
  <si>
    <t>B87313</t>
  </si>
  <si>
    <t>B87318</t>
  </si>
  <si>
    <t>B87419</t>
  </si>
  <si>
    <t>B87424</t>
  </si>
  <si>
    <t>B87731</t>
  </si>
  <si>
    <t>15mmC x 15mmC X 15mmC CHROME</t>
  </si>
  <si>
    <t>B87760</t>
  </si>
  <si>
    <t>25mmC x 25mmC x 25mmC BRASS</t>
  </si>
  <si>
    <t>B87199</t>
  </si>
  <si>
    <t>B87838</t>
  </si>
  <si>
    <t>B87840</t>
  </si>
  <si>
    <t>20mmC x 20mmC X 15mmFI BRASS (15mm Fl CENTRE)</t>
  </si>
  <si>
    <t>B80995</t>
  </si>
  <si>
    <t>B88000</t>
  </si>
  <si>
    <t>10mm COPPER OLIVE</t>
  </si>
  <si>
    <t>P3 MALE TAIL PIECE</t>
  </si>
  <si>
    <t>SP3 SWIVEL TAIL PIECE</t>
  </si>
  <si>
    <t>P6 MALE ELBOW</t>
  </si>
  <si>
    <t xml:space="preserve"> FOR UNDERWATER APPLICATIONS</t>
  </si>
  <si>
    <t>5 _______________</t>
  </si>
  <si>
    <t>P101610</t>
  </si>
  <si>
    <t>5/8" X 3/8"</t>
  </si>
  <si>
    <t>P101615</t>
  </si>
  <si>
    <t xml:space="preserve"> P11 HOSE ELBOWS</t>
  </si>
  <si>
    <t>STAINLESS STEEL REPAIR FULL CLAMPS - GAL</t>
  </si>
  <si>
    <t>Nominal Pipe Size</t>
  </si>
  <si>
    <t>Outside Diameter</t>
  </si>
  <si>
    <t>Length</t>
  </si>
  <si>
    <t>SSFRC1575G</t>
  </si>
  <si>
    <t>21.3mm</t>
  </si>
  <si>
    <t>75mm</t>
  </si>
  <si>
    <t>SSFRC15150G</t>
  </si>
  <si>
    <t>SSFRC2075G</t>
  </si>
  <si>
    <t>26.7mm</t>
  </si>
  <si>
    <t>SSFRC20150G</t>
  </si>
  <si>
    <t>SSFRC2575G</t>
  </si>
  <si>
    <t>33.4mm</t>
  </si>
  <si>
    <t>SSFRC25150G</t>
  </si>
  <si>
    <t>SSFRC3275G</t>
  </si>
  <si>
    <t>42.2mm</t>
  </si>
  <si>
    <t>SSFRC32150G</t>
  </si>
  <si>
    <t>STAINLESS STEEL REPAIR FULL CLAMPS - COPPER</t>
  </si>
  <si>
    <t>SSFRC1575COP</t>
  </si>
  <si>
    <r>
      <rPr>
        <sz val="9.5"/>
        <rFont val="Arial"/>
        <family val="2"/>
      </rPr>
      <t>15mm</t>
    </r>
  </si>
  <si>
    <r>
      <rPr>
        <sz val="9.5"/>
        <rFont val="Arial"/>
        <family val="2"/>
      </rPr>
      <t>12.7mm</t>
    </r>
  </si>
  <si>
    <r>
      <rPr>
        <sz val="9.5"/>
        <rFont val="Arial"/>
        <family val="2"/>
      </rPr>
      <t>75mm</t>
    </r>
  </si>
  <si>
    <t>SSFRC15150COP</t>
  </si>
  <si>
    <r>
      <rPr>
        <sz val="9.5"/>
        <rFont val="Arial"/>
        <family val="2"/>
      </rPr>
      <t>150mm</t>
    </r>
  </si>
  <si>
    <t>SSFRC2075COP</t>
  </si>
  <si>
    <r>
      <rPr>
        <sz val="9.5"/>
        <rFont val="Arial"/>
        <family val="2"/>
      </rPr>
      <t>20mm</t>
    </r>
  </si>
  <si>
    <r>
      <rPr>
        <sz val="9.5"/>
        <rFont val="Arial"/>
        <family val="2"/>
      </rPr>
      <t>19.05mm</t>
    </r>
  </si>
  <si>
    <t>SSFRC20150COP</t>
  </si>
  <si>
    <t>SSFRC2575COP</t>
  </si>
  <si>
    <r>
      <rPr>
        <sz val="9.5"/>
        <rFont val="Arial"/>
        <family val="2"/>
      </rPr>
      <t>25mm</t>
    </r>
  </si>
  <si>
    <r>
      <rPr>
        <sz val="9.5"/>
        <rFont val="Arial"/>
        <family val="2"/>
      </rPr>
      <t>25.4mm</t>
    </r>
  </si>
  <si>
    <t>SSFRC25150COP</t>
  </si>
  <si>
    <t>SSFRC3275COP</t>
  </si>
  <si>
    <r>
      <rPr>
        <sz val="9.5"/>
        <rFont val="Arial"/>
        <family val="2"/>
      </rPr>
      <t>32mm</t>
    </r>
  </si>
  <si>
    <r>
      <rPr>
        <sz val="9.5"/>
        <rFont val="Arial"/>
        <family val="2"/>
      </rPr>
      <t>31.75mm</t>
    </r>
  </si>
  <si>
    <t>SSFRC32150COP</t>
  </si>
  <si>
    <t>SSFRC4075COP</t>
  </si>
  <si>
    <r>
      <rPr>
        <sz val="9.5"/>
        <rFont val="Arial"/>
        <family val="2"/>
      </rPr>
      <t>40mm</t>
    </r>
  </si>
  <si>
    <r>
      <rPr>
        <sz val="9.5"/>
        <rFont val="Arial"/>
        <family val="2"/>
      </rPr>
      <t>38.1mm</t>
    </r>
  </si>
  <si>
    <t>SSFRC40150COP</t>
  </si>
  <si>
    <t>A white hose specially manufactured from Polyolefin which makes it suitable for conveyance of drinking water within the</t>
  </si>
  <si>
    <t>12mm x 100m</t>
  </si>
  <si>
    <t>25DWX100</t>
  </si>
  <si>
    <t>12mm x 20m</t>
  </si>
  <si>
    <t>25DWX20</t>
  </si>
  <si>
    <t>12mm x 10m</t>
  </si>
  <si>
    <t>25DWX10</t>
  </si>
  <si>
    <t>List Price
Each*</t>
  </si>
  <si>
    <t>Working Pressure (MPa at 20°C)</t>
  </si>
  <si>
    <t>Inside Diameter x Coil Length</t>
  </si>
  <si>
    <t>DRINKING WATER HOSE (Group 25)</t>
  </si>
  <si>
    <t>31.5mm x 100m</t>
  </si>
  <si>
    <t>18FF32X100</t>
  </si>
  <si>
    <t>31.5mm x 20m</t>
  </si>
  <si>
    <t>18FF32X20</t>
  </si>
  <si>
    <t>25mm x 100m</t>
  </si>
  <si>
    <t>25mm x 20m</t>
  </si>
  <si>
    <t>FARMFLEX (DRUM PUMP HOSE) (Group 18</t>
  </si>
  <si>
    <t>Conforms to AS2299-1992.</t>
  </si>
  <si>
    <t>A flexible hose with a yellow outer designed for divers or air breathing in industrial applications.</t>
  </si>
  <si>
    <t>10.5mm x 300m spool</t>
  </si>
  <si>
    <t>26AB10X300</t>
  </si>
  <si>
    <t>10.5mm x 100m</t>
  </si>
  <si>
    <t>26AB10X100</t>
  </si>
  <si>
    <t>10.5mm x 20m</t>
  </si>
  <si>
    <t>26AB10X20</t>
  </si>
  <si>
    <t>26AB8X300</t>
  </si>
  <si>
    <t>8mm x 100m</t>
  </si>
  <si>
    <t>26AB8X100</t>
  </si>
  <si>
    <t>8mm x 20m</t>
  </si>
  <si>
    <t>26AB8X20</t>
  </si>
  <si>
    <t>AIR BREATHING HOSE (Group 26)</t>
  </si>
  <si>
    <t>19mm x 100m</t>
  </si>
  <si>
    <t>27FRY19 x 100</t>
  </si>
  <si>
    <t>19mm x 20m</t>
  </si>
  <si>
    <t>27FRY19 x 20</t>
  </si>
  <si>
    <t>BUSH FIRE HOSE (YELLOW) (Group 27)</t>
  </si>
  <si>
    <t>27FRH25X100</t>
  </si>
  <si>
    <t>25mm x 36m</t>
  </si>
  <si>
    <t>27FRH25X36</t>
  </si>
  <si>
    <t>27FRH25X20</t>
  </si>
  <si>
    <t>27FRH19X100</t>
  </si>
  <si>
    <t>19mm x 36m</t>
  </si>
  <si>
    <t>27FRH19X36</t>
  </si>
  <si>
    <t>27FRH19X20</t>
  </si>
  <si>
    <t>FIRE REEL HOSE (BLACK) (Group 27)</t>
  </si>
  <si>
    <t>operations that require ease of movement. Conforms to AS 2070 &amp; AS 2554</t>
  </si>
  <si>
    <t>20mm x 100m</t>
  </si>
  <si>
    <t>23CS20X100</t>
  </si>
  <si>
    <t>20mm x 20m</t>
  </si>
  <si>
    <t>23CS20X20</t>
  </si>
  <si>
    <t>12mm x 200m spool</t>
  </si>
  <si>
    <t>23CS12X200</t>
  </si>
  <si>
    <t>23CS12X100</t>
  </si>
  <si>
    <t>23CS12X20</t>
  </si>
  <si>
    <t>10mm x 300m spool</t>
  </si>
  <si>
    <t>23CS10X300</t>
  </si>
  <si>
    <t>10mm x 100m</t>
  </si>
  <si>
    <t>23CS10X100</t>
  </si>
  <si>
    <t>10mm x 20m</t>
  </si>
  <si>
    <t>23CS10X20</t>
  </si>
  <si>
    <t xml:space="preserve"> 8mm x 100m</t>
  </si>
  <si>
    <t>23CS8X100</t>
  </si>
  <si>
    <t>23CS8X20</t>
  </si>
  <si>
    <t>CHEMISPRAY (Group 23)</t>
  </si>
  <si>
    <r>
      <t xml:space="preserve">Not suitable </t>
    </r>
    <r>
      <rPr>
        <b/>
        <sz val="10"/>
        <color rgb="FFFF0000"/>
        <rFont val="Arial"/>
        <family val="2"/>
      </rPr>
      <t>for permanent fuel line.</t>
    </r>
  </si>
  <si>
    <t>Conforms to AS 2070 &amp; AS 2554</t>
  </si>
  <si>
    <t>A translucent blue tint general purpose hose suitable for Food, Air &amp; Water</t>
  </si>
  <si>
    <t>50mm x 40m</t>
  </si>
  <si>
    <t>22CMP50X40</t>
  </si>
  <si>
    <t>50mm x 20m</t>
  </si>
  <si>
    <t>22CMP50X20</t>
  </si>
  <si>
    <t>38mm x 60m</t>
  </si>
  <si>
    <t>22CMP38X60</t>
  </si>
  <si>
    <t>38mm x 20m</t>
  </si>
  <si>
    <t>22CMP38X20</t>
  </si>
  <si>
    <t>32mm x 60m</t>
  </si>
  <si>
    <t>22CMP32X60</t>
  </si>
  <si>
    <t>32mm x 20m</t>
  </si>
  <si>
    <t>22CMP32X20</t>
  </si>
  <si>
    <t>22CMP25X100</t>
  </si>
  <si>
    <t>22CMP25X20</t>
  </si>
  <si>
    <t>22CMP20X100</t>
  </si>
  <si>
    <t>22CMP20X20</t>
  </si>
  <si>
    <t>16mm x 100m</t>
  </si>
  <si>
    <t>22CMP16X100</t>
  </si>
  <si>
    <t>16mm x 20m</t>
  </si>
  <si>
    <t>22CMP16X20</t>
  </si>
  <si>
    <t>22CMP12X200</t>
  </si>
  <si>
    <t>22CMP12X100</t>
  </si>
  <si>
    <t>22CMP12X20</t>
  </si>
  <si>
    <t>22CMP10X300</t>
  </si>
  <si>
    <t>22CMP10X100</t>
  </si>
  <si>
    <t>22CMP10X20</t>
  </si>
  <si>
    <t>8mm x 300m spool</t>
  </si>
  <si>
    <t>22CMP8X300</t>
  </si>
  <si>
    <t>22CMP8X100</t>
  </si>
  <si>
    <t>22CMP8X20</t>
  </si>
  <si>
    <t>6mm x 300m spool</t>
  </si>
  <si>
    <t>22CMP6X300</t>
  </si>
  <si>
    <t>6mm x 100m</t>
  </si>
  <si>
    <t>22CMP6X100</t>
  </si>
  <si>
    <t xml:space="preserve">6mm x 20m </t>
  </si>
  <si>
    <t>22CMP6X20</t>
  </si>
  <si>
    <t>CLEAR MULTI PURPOSE (CMP) (Group 22)</t>
  </si>
  <si>
    <t>28WD38X60</t>
  </si>
  <si>
    <t>28WD38X20</t>
  </si>
  <si>
    <t>32mm x 100m</t>
  </si>
  <si>
    <t>28WD32X100</t>
  </si>
  <si>
    <t>28WD32X20</t>
  </si>
  <si>
    <t>28WD25X100</t>
  </si>
  <si>
    <t>28WD25X20</t>
  </si>
  <si>
    <t>28WD20X100</t>
  </si>
  <si>
    <t xml:space="preserve">20mm x 20m </t>
  </si>
  <si>
    <t>28WD20X20</t>
  </si>
  <si>
    <t>WHITE WASHDOWN HOSE (Group 28)</t>
  </si>
  <si>
    <t>19SY50X40</t>
  </si>
  <si>
    <t>19SY50X20</t>
  </si>
  <si>
    <t>38mm x 60</t>
  </si>
  <si>
    <t xml:space="preserve">
19SY38X60</t>
  </si>
  <si>
    <t>19SY38X20</t>
  </si>
  <si>
    <t xml:space="preserve">
19SY32X60</t>
  </si>
  <si>
    <t>19SY32X20</t>
  </si>
  <si>
    <t>19SY25X100</t>
  </si>
  <si>
    <t>19SY25X20</t>
  </si>
  <si>
    <t>19SY20X100</t>
  </si>
  <si>
    <t>19SY20X20</t>
  </si>
  <si>
    <t xml:space="preserve">SAFETY YELLOW AIR/WATER HOSE (Group 19) </t>
  </si>
  <si>
    <t>The same hose as above but fitted with Nitto One touch Type compatible air hose fittings.</t>
  </si>
  <si>
    <t xml:space="preserve"> 10mm x 30m </t>
  </si>
  <si>
    <t>21MF10X30F</t>
  </si>
  <si>
    <t xml:space="preserve"> 10mm x 20m</t>
  </si>
  <si>
    <t>21MF10X20F</t>
  </si>
  <si>
    <t>MULTIFLEX (BLUE/YELLOW AIR TOOL HOSE) - FITTED (Group 21)</t>
  </si>
  <si>
    <t xml:space="preserve"> 12mm x 200m spool</t>
  </si>
  <si>
    <t>21MF12X200</t>
  </si>
  <si>
    <t xml:space="preserve"> 12mm x 100m</t>
  </si>
  <si>
    <t>21MF12X100</t>
  </si>
  <si>
    <t xml:space="preserve"> 12mm x 30m</t>
  </si>
  <si>
    <t>21MF12X30</t>
  </si>
  <si>
    <t xml:space="preserve"> 12mm x 20m</t>
  </si>
  <si>
    <t>21MF12X20</t>
  </si>
  <si>
    <t xml:space="preserve"> 10mm x 300m spool</t>
  </si>
  <si>
    <t>21MF10X300</t>
  </si>
  <si>
    <t xml:space="preserve"> 10mm x 100m</t>
  </si>
  <si>
    <t>21MF10X100</t>
  </si>
  <si>
    <t xml:space="preserve"> 10mm x 30m</t>
  </si>
  <si>
    <t>21MF10X30</t>
  </si>
  <si>
    <t>21MF10X20</t>
  </si>
  <si>
    <t xml:space="preserve"> 8mm x 300m spool</t>
  </si>
  <si>
    <t>21MF8X300</t>
  </si>
  <si>
    <t>21MF8X100</t>
  </si>
  <si>
    <t xml:space="preserve"> 8mm x 20m</t>
  </si>
  <si>
    <t>21MF8X20</t>
  </si>
  <si>
    <t xml:space="preserve"> 6mm x 300m spool</t>
  </si>
  <si>
    <t>21MF6X300</t>
  </si>
  <si>
    <t xml:space="preserve"> 6mm x 100m</t>
  </si>
  <si>
    <t>21MF6X100</t>
  </si>
  <si>
    <t xml:space="preserve"> 6mm x 20m</t>
  </si>
  <si>
    <t>21MF6X20</t>
  </si>
  <si>
    <r>
      <rPr>
        <b/>
        <u/>
        <sz val="11.5"/>
        <rFont val="Verdana"/>
        <family val="2"/>
      </rPr>
      <t>PVC PRESSURE HOSES</t>
    </r>
  </si>
  <si>
    <t>15 metre</t>
  </si>
  <si>
    <t>03SH15</t>
  </si>
  <si>
    <t>7.5 metre</t>
  </si>
  <si>
    <t>03SH7.5</t>
  </si>
  <si>
    <t>Pack Qty</t>
  </si>
  <si>
    <t>Soaker Hose (Group 03)</t>
  </si>
  <si>
    <t>I</t>
  </si>
  <si>
    <t>18 mm x 100 metre</t>
  </si>
  <si>
    <t>08TG18X100</t>
  </si>
  <si>
    <t>18 mm x 30 metre</t>
  </si>
  <si>
    <t>08TG18X30</t>
  </si>
  <si>
    <t>18 mm x 20 metre</t>
  </si>
  <si>
    <t>08TG18X20</t>
  </si>
  <si>
    <t>18mm Unfitted Hose</t>
  </si>
  <si>
    <t>12 mm x 100 metre</t>
  </si>
  <si>
    <t>08TG12X100</t>
  </si>
  <si>
    <t>12 mm x 30 metre</t>
  </si>
  <si>
    <t>08TG12X30</t>
  </si>
  <si>
    <t>12 mm x 20 metre</t>
  </si>
  <si>
    <t>08TG12X20</t>
  </si>
  <si>
    <t>12mm Unfitted Hose</t>
  </si>
  <si>
    <t xml:space="preserve">10 Year Guarantee </t>
  </si>
  <si>
    <t xml:space="preserve">12mm and 18mm Green 'n' Gold Superior Garden Hose - (Group 08) </t>
  </si>
  <si>
    <t>18 mm x 18 metre</t>
  </si>
  <si>
    <t>12 mm x 18 metre</t>
  </si>
  <si>
    <t xml:space="preserve">"Superflex" Professional Garden Hose -  (Group 08) </t>
  </si>
  <si>
    <t>25 mm x 100 metre</t>
  </si>
  <si>
    <t>25 mm x 20 metre</t>
  </si>
  <si>
    <t>25mm Unfitted Hose - 3 Year Guarantee</t>
  </si>
  <si>
    <t>18mm Unfitted Hose - 6 Year Guarantee</t>
  </si>
  <si>
    <t xml:space="preserve">18mm and 25mm Premium Garden Hose - (Group 07) </t>
  </si>
  <si>
    <t xml:space="preserve">* All dimensions are nominal. </t>
  </si>
  <si>
    <t>FITTED HOSES (fittings are permanently attached)</t>
  </si>
  <si>
    <t>Nozzle</t>
  </si>
  <si>
    <t>Brass Fittings and Brass Twist</t>
  </si>
  <si>
    <t>06MB18F</t>
  </si>
  <si>
    <t>12 mm x 18 metre with</t>
  </si>
  <si>
    <t xml:space="preserve">"Premium Mirage" Garden Hose - 8 Year Guarantee (Group 06) </t>
  </si>
  <si>
    <t>Plastic Fittings and Twist</t>
  </si>
  <si>
    <t>06M30F</t>
  </si>
  <si>
    <t>12 mm x 30 metre with</t>
  </si>
  <si>
    <t>Nozzle.</t>
  </si>
  <si>
    <t>06M18F</t>
  </si>
  <si>
    <t>Fitted Hose</t>
  </si>
  <si>
    <t>06M100</t>
  </si>
  <si>
    <t>06M30</t>
  </si>
  <si>
    <t>06M18</t>
  </si>
  <si>
    <t>Unfitted hose</t>
  </si>
  <si>
    <t xml:space="preserve">"Mirage" Garden Hose - 6 Year Guarantee (Group 06) </t>
  </si>
  <si>
    <t>06TG18</t>
  </si>
  <si>
    <t>12 mm x 30 metre with Plastic Fittings and Twist Nozzle.</t>
  </si>
  <si>
    <t>05P30F</t>
  </si>
  <si>
    <t>12 mm x 18 metre with Plastic Fittings and Twist Nozzle.</t>
  </si>
  <si>
    <t>05P18F</t>
  </si>
  <si>
    <t>05P100</t>
  </si>
  <si>
    <t>05P30</t>
  </si>
  <si>
    <t>05P18</t>
  </si>
  <si>
    <t>Unfitted Hose</t>
  </si>
  <si>
    <t xml:space="preserve">Heavy Duty Garden Hose - 5 Year Guarantee (Group 05) </t>
  </si>
  <si>
    <t xml:space="preserve">Garden Hoses </t>
  </si>
  <si>
    <t>11C50X15</t>
  </si>
  <si>
    <t>40mm x 15m</t>
  </si>
  <si>
    <t>11C40X15</t>
  </si>
  <si>
    <t>32mm x 30m</t>
  </si>
  <si>
    <t>11C32X30</t>
  </si>
  <si>
    <t>25mm x 30m</t>
  </si>
  <si>
    <t>11C25X30</t>
  </si>
  <si>
    <t>20mm x 30m</t>
  </si>
  <si>
    <t>11C20X30</t>
  </si>
  <si>
    <t>16mm x 30m</t>
  </si>
  <si>
    <t>11C16X30</t>
  </si>
  <si>
    <t>12.5mm x 30m</t>
  </si>
  <si>
    <t>11C12X30</t>
  </si>
  <si>
    <t xml:space="preserve">12.5mm x 50m spool </t>
  </si>
  <si>
    <t>11C12X50</t>
  </si>
  <si>
    <t>10mm x 30m</t>
  </si>
  <si>
    <t>11C10X30</t>
  </si>
  <si>
    <t xml:space="preserve">10mm x 75m spool </t>
  </si>
  <si>
    <t>11C10X75</t>
  </si>
  <si>
    <t>8mm x 30m</t>
  </si>
  <si>
    <t>11C8X30</t>
  </si>
  <si>
    <t xml:space="preserve">8mm x 100m spool </t>
  </si>
  <si>
    <t>11C8X100</t>
  </si>
  <si>
    <t>6mm x 30m</t>
  </si>
  <si>
    <t>11C6X30</t>
  </si>
  <si>
    <t xml:space="preserve">6mm x 100m spool </t>
  </si>
  <si>
    <t>11C6X100</t>
  </si>
  <si>
    <t>5mm x 30m</t>
  </si>
  <si>
    <t>11C5X30</t>
  </si>
  <si>
    <t xml:space="preserve">5mm x 100m spool </t>
  </si>
  <si>
    <t>11C5X100</t>
  </si>
  <si>
    <t>3mm x 30m</t>
  </si>
  <si>
    <t>11C3X30</t>
  </si>
  <si>
    <t xml:space="preserve">3mm x 200m spool </t>
  </si>
  <si>
    <t xml:space="preserve">11C3X200 </t>
  </si>
  <si>
    <t xml:space="preserve">Clear Vinyl Tubing (CVT) (Group 11) </t>
  </si>
  <si>
    <t>NOTE:- This hose is not suitable for automobile fuel lines or exposure to hot engines.</t>
  </si>
  <si>
    <t>10mm x 20mm</t>
  </si>
  <si>
    <t>22FH10X20</t>
  </si>
  <si>
    <t>10mm x 10m</t>
  </si>
  <si>
    <t>22FH10X10</t>
  </si>
  <si>
    <t>22FH8X20</t>
  </si>
  <si>
    <t>8mm x 10m</t>
  </si>
  <si>
    <t>22FH8X10</t>
  </si>
  <si>
    <t>Grey Fuel Hose (Outboards) (Group 22)</t>
  </si>
  <si>
    <t>Extremely flexible PVC suction hose with outstanding chemical resistance - Recommended for Cold Climates</t>
  </si>
  <si>
    <t>76mm x 30m</t>
  </si>
  <si>
    <t xml:space="preserve">36BL76X30 </t>
  </si>
  <si>
    <t>76mm x 20m</t>
  </si>
  <si>
    <t xml:space="preserve">36BL76X20 </t>
  </si>
  <si>
    <t>63mm x 30m</t>
  </si>
  <si>
    <t xml:space="preserve">36BL63X30 </t>
  </si>
  <si>
    <t>63mm x 20m</t>
  </si>
  <si>
    <t xml:space="preserve">36BL63X20 </t>
  </si>
  <si>
    <t>50mm x 30m</t>
  </si>
  <si>
    <t xml:space="preserve">36BL50X30 </t>
  </si>
  <si>
    <t xml:space="preserve">36BL50X20 </t>
  </si>
  <si>
    <t>38mm x 30m</t>
  </si>
  <si>
    <t xml:space="preserve">36BL38X30 </t>
  </si>
  <si>
    <t xml:space="preserve">36BL38X20 </t>
  </si>
  <si>
    <t xml:space="preserve">36BL32X20 </t>
  </si>
  <si>
    <t xml:space="preserve">36BL25X30 </t>
  </si>
  <si>
    <t xml:space="preserve">36BL25X20 </t>
  </si>
  <si>
    <t>List Price Each</t>
  </si>
  <si>
    <t>BLACK/NITRILE PVC SUCTION/DISCHARGE HOSE (Group 36BL)</t>
  </si>
  <si>
    <t xml:space="preserve">36S38X20 </t>
  </si>
  <si>
    <t xml:space="preserve">36S25X20 </t>
  </si>
  <si>
    <t xml:space="preserve">36S20X20 </t>
  </si>
  <si>
    <t>SANITATION - WHITE (Group 365)</t>
  </si>
  <si>
    <t>An extremely flexible black hose for use as a low pressure transfer hose.</t>
  </si>
  <si>
    <t xml:space="preserve">36M50x20 </t>
  </si>
  <si>
    <t xml:space="preserve">36M38X20 </t>
  </si>
  <si>
    <t xml:space="preserve">36M32X20 </t>
  </si>
  <si>
    <t>28mm x 20m</t>
  </si>
  <si>
    <t xml:space="preserve">36M28X20 </t>
  </si>
  <si>
    <t xml:space="preserve">36M25X20 </t>
  </si>
  <si>
    <t>36M20X20</t>
  </si>
  <si>
    <t>MARINEFLEX - BLACK (Group 36M)</t>
  </si>
  <si>
    <t>Suitable for use as primary, secondary or tertiary air seeder hoses. Conforms to AS2070</t>
  </si>
  <si>
    <t xml:space="preserve">76mm x 20m </t>
  </si>
  <si>
    <t>36CB76X20</t>
  </si>
  <si>
    <t xml:space="preserve">63mm x 20m </t>
  </si>
  <si>
    <t>36CB63X20</t>
  </si>
  <si>
    <t xml:space="preserve">50mm x 20m </t>
  </si>
  <si>
    <t>36CB50X20</t>
  </si>
  <si>
    <t>44mm x 20m</t>
  </si>
  <si>
    <t>36CB44X20</t>
  </si>
  <si>
    <t xml:space="preserve">38mm x 20m </t>
  </si>
  <si>
    <t>36CB38X20</t>
  </si>
  <si>
    <t xml:space="preserve">32mm x 20m </t>
  </si>
  <si>
    <t>36CB32X20</t>
  </si>
  <si>
    <t xml:space="preserve">25mm x 20m </t>
  </si>
  <si>
    <t>36CB25X20</t>
  </si>
  <si>
    <t>List Price
Each</t>
  </si>
  <si>
    <t>AIR SEEDER - CLEAR WITH A BLACK HELIX (Group 36CB)</t>
  </si>
  <si>
    <t>Conforms to AS2070.</t>
  </si>
  <si>
    <t>A flexible UV stabilised PVC suction hose made especially for plumbing between tanks and pumps.</t>
  </si>
  <si>
    <t>$1.533.18</t>
  </si>
  <si>
    <t>102mm x 20m</t>
  </si>
  <si>
    <t>36W102X20</t>
  </si>
  <si>
    <t xml:space="preserve">36W76X20 </t>
  </si>
  <si>
    <t xml:space="preserve">36W63x20 </t>
  </si>
  <si>
    <t xml:space="preserve">36W50X20 </t>
  </si>
  <si>
    <t xml:space="preserve">36W38X20 </t>
  </si>
  <si>
    <t xml:space="preserve">36W32X20 </t>
  </si>
  <si>
    <t xml:space="preserve">36W25X20 </t>
  </si>
  <si>
    <t>WINE AND SPIRIT-CLEAR WITH A RED HELIX (Group 36W)</t>
  </si>
  <si>
    <t>36B102X20</t>
  </si>
  <si>
    <t xml:space="preserve">36B76X20 </t>
  </si>
  <si>
    <t xml:space="preserve">36B63X20 </t>
  </si>
  <si>
    <t xml:space="preserve">36B50X20 </t>
  </si>
  <si>
    <t xml:space="preserve">36B38X20 </t>
  </si>
  <si>
    <t xml:space="preserve">36B32X20 </t>
  </si>
  <si>
    <t xml:space="preserve">36B25X20 </t>
  </si>
  <si>
    <t>BLUE NITRILE/PVC SUCTION/DISCHARGE HOSE (Group 36B)</t>
  </si>
  <si>
    <t>36GW25X20</t>
  </si>
  <si>
    <t>WATER TRANSFER - GREEN (Group 36GW)</t>
  </si>
  <si>
    <t>A heavy duty flexible PVC hose with a rigid sprial. Used mainly as a suction hose in the agricultural industry.</t>
  </si>
  <si>
    <t>36G102X20</t>
  </si>
  <si>
    <t xml:space="preserve">36G76X20 </t>
  </si>
  <si>
    <t xml:space="preserve">36G63X20 </t>
  </si>
  <si>
    <t xml:space="preserve">36G50X20 </t>
  </si>
  <si>
    <t xml:space="preserve">44mm x 20m </t>
  </si>
  <si>
    <t xml:space="preserve">36G44X20 </t>
  </si>
  <si>
    <t xml:space="preserve">38mm x 30m </t>
  </si>
  <si>
    <t xml:space="preserve">36G38x30 </t>
  </si>
  <si>
    <t xml:space="preserve">36G38X20 </t>
  </si>
  <si>
    <t xml:space="preserve">36G32X20 </t>
  </si>
  <si>
    <t xml:space="preserve">36G25X20 </t>
  </si>
  <si>
    <t>GENERAL PURPOSE WATER SUCTION/DISCHARGE - GREY (Group 36G)</t>
  </si>
  <si>
    <t>PVC Suction Hoses</t>
  </si>
  <si>
    <t>1" (LH Thread) Brass Tap Adaptor</t>
  </si>
  <si>
    <t xml:space="preserve">1" (LH thread) Plastic Tap Adaptor </t>
  </si>
  <si>
    <t>LILAC TAP ADAPTORS (Group 56)</t>
  </si>
  <si>
    <t>Lilac Dome Sprinkler</t>
  </si>
  <si>
    <t>LILAC SPRINKLERS (Group 56)</t>
  </si>
  <si>
    <t>25mm x 100 metre</t>
  </si>
  <si>
    <t>01SP25X100</t>
  </si>
  <si>
    <t>25mm x 20 metre</t>
  </si>
  <si>
    <t>01SP25x20</t>
  </si>
  <si>
    <t>20mm x 100 metre</t>
  </si>
  <si>
    <t>01SP20X100</t>
  </si>
  <si>
    <t>20mm x 20 metre</t>
  </si>
  <si>
    <t>01SP20X20</t>
  </si>
  <si>
    <t>LILAC PRESSURE HOSE (Group 01)</t>
  </si>
  <si>
    <t>25 mm x 80 metre</t>
  </si>
  <si>
    <t>01S25X80</t>
  </si>
  <si>
    <t>25 mm x 30 metre</t>
  </si>
  <si>
    <t>01S25X30</t>
  </si>
  <si>
    <t>01S25X20</t>
  </si>
  <si>
    <t xml:space="preserve">01518X100 </t>
  </si>
  <si>
    <t>01S18X30</t>
  </si>
  <si>
    <t>01S18X20</t>
  </si>
  <si>
    <t>LILAC SULLAGE HOSE (UNREINFORCED) (Group 01)</t>
  </si>
  <si>
    <t>Lilac Reclaimed/Recycled Water Products</t>
  </si>
  <si>
    <t>WITH VACUUM BREAKER</t>
  </si>
  <si>
    <t xml:space="preserve"> BRASS KEY C/P</t>
  </si>
  <si>
    <t>STAINLESS STEEL TANK OUTLETS</t>
  </si>
  <si>
    <t>Short Arm Version Working Pressure 0 to 950Kpa (135psi)</t>
  </si>
  <si>
    <r>
      <t>NOTE:</t>
    </r>
    <r>
      <rPr>
        <b/>
        <i/>
        <sz val="9.5"/>
        <rFont val="Arial"/>
        <family val="2"/>
      </rPr>
      <t xml:space="preserve">- FLOAT VALVE PISTON &amp; ARM ARE USED ON BRASS FLOAT VALVE </t>
    </r>
  </si>
  <si>
    <t>XTFTE20</t>
  </si>
  <si>
    <t>XTFTE25</t>
  </si>
  <si>
    <t>32mm (1 1/4" BSP)</t>
  </si>
  <si>
    <t>XTFTE32</t>
  </si>
  <si>
    <t>Top Entry Version</t>
  </si>
  <si>
    <t>Supplied with 115mm (4 ½" Float)</t>
  </si>
  <si>
    <t>3/4" Apex PumpBuddy Valve 20mm</t>
  </si>
  <si>
    <t>1" Apex PumpBuddy Valve 25mm</t>
  </si>
  <si>
    <t>1 1/4" Apex PumpBuddy Valve 32mm</t>
  </si>
  <si>
    <t>3/4" Apex PumpBuddy Valve 20mm - long thread</t>
  </si>
  <si>
    <t>1" Apex PumpBuddy Valve 25mm - long thread</t>
  </si>
  <si>
    <t>BTT</t>
  </si>
  <si>
    <t>Boston Blue thread seal tape       (0.1mm x 12mm x 10M)</t>
  </si>
  <si>
    <r>
      <t xml:space="preserve">PTTA1  </t>
    </r>
    <r>
      <rPr>
        <b/>
        <u/>
        <sz val="11"/>
        <rFont val="Arial"/>
        <family val="2"/>
      </rPr>
      <t>100 BUY</t>
    </r>
  </si>
  <si>
    <t>PBEMI 3240</t>
  </si>
  <si>
    <t>11/4"  Male Thd. x 1 1/2" HB 90°</t>
  </si>
  <si>
    <t>1 1/2" Male Thd. x 11/4". HB</t>
  </si>
  <si>
    <t>Female Camlock and hose tail</t>
  </si>
  <si>
    <t>CAMLOCKS</t>
  </si>
  <si>
    <t>Aluminium</t>
  </si>
  <si>
    <t>Nyglass</t>
  </si>
  <si>
    <t>Polypropylene</t>
  </si>
  <si>
    <t>Stainless Steel</t>
  </si>
  <si>
    <t>Spare Parts</t>
  </si>
  <si>
    <t>CHECK VALVES</t>
  </si>
  <si>
    <t>Spring</t>
  </si>
  <si>
    <t>Brass</t>
  </si>
  <si>
    <t>BRASS BACKNUTS FOR TANK OUTLETS</t>
  </si>
  <si>
    <t>FBN 15</t>
  </si>
  <si>
    <t>FBN 20</t>
  </si>
  <si>
    <t>FBN 25</t>
  </si>
  <si>
    <t>FBN 32</t>
  </si>
  <si>
    <t>FBN 40</t>
  </si>
  <si>
    <t>FBN 50</t>
  </si>
  <si>
    <t>FBN 80</t>
  </si>
  <si>
    <t>FBN 100</t>
  </si>
  <si>
    <t>PBN 15</t>
  </si>
  <si>
    <t>PBN 20</t>
  </si>
  <si>
    <t>PBN 25</t>
  </si>
  <si>
    <t>PBN 32</t>
  </si>
  <si>
    <t>PBN 40</t>
  </si>
  <si>
    <t>PBN 50</t>
  </si>
  <si>
    <t>WASHERS TO SUIT BRASS TANK OUTLETS</t>
  </si>
  <si>
    <t>POLY BACKNUTS FOR TANK OUTLETS</t>
  </si>
  <si>
    <t>BTOW 20</t>
  </si>
  <si>
    <t>BTOW 25</t>
  </si>
  <si>
    <t>BTOW 32</t>
  </si>
  <si>
    <t>BTOW 40</t>
  </si>
  <si>
    <t>BTOW 50</t>
  </si>
  <si>
    <t>WASHERS TO SUIT POLY TANK OUTLETS</t>
  </si>
  <si>
    <t>PTOW 15</t>
  </si>
  <si>
    <t>PTOW 20</t>
  </si>
  <si>
    <t>PTOW 25</t>
  </si>
  <si>
    <t>PTOW 32</t>
  </si>
  <si>
    <t>PTOW 40</t>
  </si>
  <si>
    <t>PTOW 50</t>
  </si>
  <si>
    <t>No. 7 Coupling</t>
  </si>
  <si>
    <t>SPARE LEVERS BRASS</t>
  </si>
  <si>
    <t>VITON WASHERS</t>
  </si>
  <si>
    <t>VW20</t>
  </si>
  <si>
    <t>VW25</t>
  </si>
  <si>
    <t>VW32</t>
  </si>
  <si>
    <t>VW40</t>
  </si>
  <si>
    <t>VW50</t>
  </si>
  <si>
    <t>VW65</t>
  </si>
  <si>
    <t>VW80</t>
  </si>
  <si>
    <t>VW100</t>
  </si>
  <si>
    <t>CAMLOCK SHIMS</t>
  </si>
  <si>
    <t>SHIM20</t>
  </si>
  <si>
    <t>SHIM25</t>
  </si>
  <si>
    <t>SHIM32</t>
  </si>
  <si>
    <t>SHIM40</t>
  </si>
  <si>
    <t>SHIM50</t>
  </si>
  <si>
    <t>SHIM65</t>
  </si>
  <si>
    <t>SHIM80</t>
  </si>
  <si>
    <t>Cat No 2  Male Iron Adaptor</t>
  </si>
  <si>
    <t>GAL PIPE CLIPS (SADDLES)</t>
  </si>
  <si>
    <t>STAINLESS STEEL SADDLES</t>
  </si>
  <si>
    <t>SSPC15</t>
  </si>
  <si>
    <t>SSPC20</t>
  </si>
  <si>
    <t>SSPC25</t>
  </si>
  <si>
    <t>SSPC32</t>
  </si>
  <si>
    <t>SSPC40</t>
  </si>
  <si>
    <t>SSPC50</t>
  </si>
  <si>
    <t>DWV - STORMWATER NYLON COATED SADDLES</t>
  </si>
  <si>
    <t>NCS40DWV</t>
  </si>
  <si>
    <t>NCS50DWV</t>
  </si>
  <si>
    <t>NCS65DWV</t>
  </si>
  <si>
    <t>NCS80DWV</t>
  </si>
  <si>
    <t>NCS100DWV</t>
  </si>
  <si>
    <t>NCS90SW</t>
  </si>
  <si>
    <t>PN03</t>
  </si>
  <si>
    <t>PN06</t>
  </si>
  <si>
    <t>PN10</t>
  </si>
  <si>
    <t>PN2010</t>
  </si>
  <si>
    <t>PN0603</t>
  </si>
  <si>
    <t>PN1003</t>
  </si>
  <si>
    <t>PN1006</t>
  </si>
  <si>
    <t>PN1503</t>
  </si>
  <si>
    <t>PN1506</t>
  </si>
  <si>
    <t>PN1510</t>
  </si>
  <si>
    <t>1/2" X 1/8"</t>
  </si>
  <si>
    <t>1/2" X 1/4"</t>
  </si>
  <si>
    <t>3/4" X 3/8"</t>
  </si>
  <si>
    <t>PN4020</t>
  </si>
  <si>
    <t>2 1/2" X 1 1/4"</t>
  </si>
  <si>
    <t>PN5020</t>
  </si>
  <si>
    <t>PN5025</t>
  </si>
  <si>
    <t>PN5032</t>
  </si>
  <si>
    <t>2" X 3/4"</t>
  </si>
  <si>
    <t>2 1/2" X 1 1/2"</t>
  </si>
  <si>
    <t>PN6532</t>
  </si>
  <si>
    <t>PN6540</t>
  </si>
  <si>
    <t>PN8040</t>
  </si>
  <si>
    <t>PN10050</t>
  </si>
  <si>
    <t>PN10065</t>
  </si>
  <si>
    <t>4" X 2"</t>
  </si>
  <si>
    <t>4" X 2 1/2"</t>
  </si>
  <si>
    <t>PP03</t>
  </si>
  <si>
    <t>PP06</t>
  </si>
  <si>
    <t>PP10</t>
  </si>
  <si>
    <t>PC3220</t>
  </si>
  <si>
    <t>PC4020</t>
  </si>
  <si>
    <t>PC4025</t>
  </si>
  <si>
    <t>PC5020</t>
  </si>
  <si>
    <t>PC5025</t>
  </si>
  <si>
    <t>PC5032</t>
  </si>
  <si>
    <t>PC6540</t>
  </si>
  <si>
    <t>PC10065</t>
  </si>
  <si>
    <t>PCAP65</t>
  </si>
  <si>
    <t>PB1503</t>
  </si>
  <si>
    <t>PB1506</t>
  </si>
  <si>
    <t>PB1510</t>
  </si>
  <si>
    <t>PB2010</t>
  </si>
  <si>
    <t>PB2506</t>
  </si>
  <si>
    <t>PB2510</t>
  </si>
  <si>
    <t>1" X 1/4"</t>
  </si>
  <si>
    <t>1" X 3/8"</t>
  </si>
  <si>
    <t>1 1/2" X 1/2"</t>
  </si>
  <si>
    <t>PB4015</t>
  </si>
  <si>
    <t>2" X  3/4"</t>
  </si>
  <si>
    <t>2" X  1/2"</t>
  </si>
  <si>
    <t>PB5015</t>
  </si>
  <si>
    <t>PB6532</t>
  </si>
  <si>
    <t>PB6540</t>
  </si>
  <si>
    <t>2 1/2" X  1 1/4"</t>
  </si>
  <si>
    <t>2 1/2" X  1 1/2"</t>
  </si>
  <si>
    <t>4" X  2 1/2"</t>
  </si>
  <si>
    <t>PB10065</t>
  </si>
  <si>
    <t>PT40</t>
  </si>
  <si>
    <t>PBU2520</t>
  </si>
  <si>
    <t>PBU3225</t>
  </si>
  <si>
    <t>PF20</t>
  </si>
  <si>
    <t xml:space="preserve">TBV15MF </t>
  </si>
  <si>
    <t>TBV20MF</t>
  </si>
  <si>
    <t>TBV40MF</t>
  </si>
  <si>
    <t>TBV32MF</t>
  </si>
  <si>
    <t>TBV25MF</t>
  </si>
  <si>
    <t>AGABVMF08</t>
  </si>
  <si>
    <t>AGABVMF10</t>
  </si>
  <si>
    <t>AGABVMF15</t>
  </si>
  <si>
    <t>AGABVMF20</t>
  </si>
  <si>
    <t>AGABVMF25</t>
  </si>
  <si>
    <t>AGABVMF32</t>
  </si>
  <si>
    <t>AGABVMF40</t>
  </si>
  <si>
    <t>AGABVMF50</t>
  </si>
  <si>
    <t>AGATHBV08</t>
  </si>
  <si>
    <t>AGATHBV10</t>
  </si>
  <si>
    <t>AGATHBV15</t>
  </si>
  <si>
    <t>AGATHBV20</t>
  </si>
  <si>
    <t>AGATHBV25</t>
  </si>
  <si>
    <t>AGATHBVMF08</t>
  </si>
  <si>
    <t>AGATHBVMF10</t>
  </si>
  <si>
    <t>AGATHBVMF15</t>
  </si>
  <si>
    <t>AGATHBVMF20</t>
  </si>
  <si>
    <t>AGATHBVMF25</t>
  </si>
  <si>
    <r>
      <t>Elbows M &amp; F 45</t>
    </r>
    <r>
      <rPr>
        <b/>
        <vertAlign val="superscript"/>
        <sz val="8"/>
        <rFont val="Arial"/>
        <family val="2"/>
      </rPr>
      <t>°</t>
    </r>
  </si>
  <si>
    <t>B84940</t>
  </si>
  <si>
    <t>GVH20</t>
  </si>
  <si>
    <t xml:space="preserve">(WITH DUAL O-RING NON RISING STEM BSP PARALLEL </t>
  </si>
  <si>
    <t>PVC 3-WAY BALL VALVE</t>
  </si>
  <si>
    <t xml:space="preserve">PPBV20TH </t>
  </si>
  <si>
    <t>T- PORT</t>
  </si>
  <si>
    <t>SIDE ENTRY T-PORT</t>
  </si>
  <si>
    <t xml:space="preserve">LOCK                   Brass padlock to suit </t>
  </si>
  <si>
    <r>
      <t xml:space="preserve">BBVN15 </t>
    </r>
    <r>
      <rPr>
        <b/>
        <sz val="9"/>
        <color theme="1"/>
        <rFont val="Arial"/>
        <family val="2"/>
      </rPr>
      <t>only</t>
    </r>
  </si>
  <si>
    <r>
      <t xml:space="preserve">BBVN20 </t>
    </r>
    <r>
      <rPr>
        <b/>
        <sz val="9"/>
        <rFont val="Arial"/>
        <family val="2"/>
      </rPr>
      <t>only</t>
    </r>
  </si>
  <si>
    <t>BBVN25</t>
  </si>
  <si>
    <t>BBVN20</t>
  </si>
  <si>
    <t>BBVN15</t>
  </si>
  <si>
    <t>LTT25</t>
  </si>
  <si>
    <t>LTT20</t>
  </si>
  <si>
    <t>LTT15</t>
  </si>
  <si>
    <r>
      <t xml:space="preserve">BHC20 </t>
    </r>
    <r>
      <rPr>
        <vertAlign val="superscript"/>
        <sz val="10.5"/>
        <rFont val="Verdana"/>
        <family val="2"/>
      </rPr>
      <t/>
    </r>
  </si>
  <si>
    <t xml:space="preserve">BHC15  </t>
  </si>
  <si>
    <t>BHT15</t>
  </si>
  <si>
    <t>BHT20</t>
  </si>
  <si>
    <t>BHT25</t>
  </si>
  <si>
    <t>1/2" TH BRASS .</t>
  </si>
  <si>
    <t>HCVB7105CP</t>
  </si>
  <si>
    <t>HCVB7107CP</t>
  </si>
  <si>
    <t>TSCMMCP15</t>
  </si>
  <si>
    <t xml:space="preserve">ZINC TWO-WAY TAP DIVERTER 20mm </t>
  </si>
  <si>
    <t>TDB4W20C</t>
  </si>
  <si>
    <t>2 Way Coupler 12mm</t>
  </si>
  <si>
    <t>3 Way Coupler 12mm</t>
  </si>
  <si>
    <t>Snap-in Tap Adaptor 12mm</t>
  </si>
  <si>
    <t>98 -103</t>
  </si>
  <si>
    <t>80 - 85</t>
  </si>
  <si>
    <t>SPRCV15E</t>
  </si>
  <si>
    <t>SPRCV20E</t>
  </si>
  <si>
    <t>SPRCV25E</t>
  </si>
  <si>
    <t>SPRCV32E</t>
  </si>
  <si>
    <t>SPRCV40E</t>
  </si>
  <si>
    <t>SPRCV50E</t>
  </si>
  <si>
    <t>SPRCV65E</t>
  </si>
  <si>
    <t>SPRCV80E</t>
  </si>
  <si>
    <t>SPRCV100E</t>
  </si>
  <si>
    <t>1 1/2 "</t>
  </si>
  <si>
    <t>Europa</t>
  </si>
  <si>
    <t>Valstop</t>
  </si>
  <si>
    <t>Swing</t>
  </si>
  <si>
    <t>Bronze</t>
  </si>
  <si>
    <t>CLAMPS</t>
  </si>
  <si>
    <t>Worm Drive</t>
  </si>
  <si>
    <t>Super Clamps</t>
  </si>
  <si>
    <t>DRUM TAPS</t>
  </si>
  <si>
    <t>FIRE NOZZLES</t>
  </si>
  <si>
    <t>Brass Ball Valve Nozzle</t>
  </si>
  <si>
    <t>Drum Taps</t>
  </si>
  <si>
    <t>Red Nylon</t>
  </si>
  <si>
    <t>Five Way Tees</t>
  </si>
  <si>
    <t>FIVE WAY TEES</t>
  </si>
  <si>
    <t>FLOAT VALVES</t>
  </si>
  <si>
    <t>Poly</t>
  </si>
  <si>
    <t>Ali-Bronze</t>
  </si>
  <si>
    <t>Float Balls</t>
  </si>
  <si>
    <t>FOOT VALVES</t>
  </si>
  <si>
    <t>GASKET RUBBER</t>
  </si>
  <si>
    <t>Gasket Rubber</t>
  </si>
  <si>
    <t>Flared Gas Cocks</t>
  </si>
  <si>
    <t xml:space="preserve">GAL </t>
  </si>
  <si>
    <t>Screwed Fittings</t>
  </si>
  <si>
    <t>Risers</t>
  </si>
  <si>
    <t>Steel Sockets BSP</t>
  </si>
  <si>
    <t>Malco Fittings</t>
  </si>
  <si>
    <t>Tested</t>
  </si>
  <si>
    <t>Handles</t>
  </si>
  <si>
    <t>GLOBE VALVES</t>
  </si>
  <si>
    <t>HOSE COCKS &amp; ASSEMBLIES</t>
  </si>
  <si>
    <t>Hose Cock &amp; Assemblies</t>
  </si>
  <si>
    <t>LOCKING TANK TAPS</t>
  </si>
  <si>
    <t>Locking Tank Taps</t>
  </si>
  <si>
    <t>NUT &amp; TAILS</t>
  </si>
  <si>
    <t>Washers</t>
  </si>
  <si>
    <t>CABLE TIES</t>
  </si>
  <si>
    <t>PIPE SADDLES</t>
  </si>
  <si>
    <t>POLY BARBED FITTINGS</t>
  </si>
  <si>
    <t>Poly Barbed Fittings</t>
  </si>
  <si>
    <t>POLY SCREWED FITTINGS</t>
  </si>
  <si>
    <t>Poly Screwed Fittings</t>
  </si>
  <si>
    <t>Poly Risers</t>
  </si>
  <si>
    <t>PRESSURE GAUGES</t>
  </si>
  <si>
    <t>Pressure Reducing Valves</t>
  </si>
  <si>
    <t>PRESSURE RELIEF VALVES</t>
  </si>
  <si>
    <t>Pressure Relief Valves</t>
  </si>
  <si>
    <t>PVC PRIMING FLUID &amp; CEMENT</t>
  </si>
  <si>
    <t>PVC FITTINGS</t>
  </si>
  <si>
    <t>PUMP BUCKETS</t>
  </si>
  <si>
    <t>Pump Buckets - Leather</t>
  </si>
  <si>
    <t>Rubber Expansion Joints</t>
  </si>
  <si>
    <t>STAINLESS STEEL FITTINGS</t>
  </si>
  <si>
    <t>Stainless Steel Fittings</t>
  </si>
  <si>
    <t>STAINLESS STEEL REPAIR CLAMPS</t>
  </si>
  <si>
    <t>STRAINERS</t>
  </si>
  <si>
    <t>Pink Plumbers A1</t>
  </si>
  <si>
    <t xml:space="preserve">White </t>
  </si>
  <si>
    <t>Thread Tape</t>
  </si>
  <si>
    <t>Pink Boston</t>
  </si>
  <si>
    <t>Yellow - Gas Boston</t>
  </si>
  <si>
    <t>Duct Tape</t>
  </si>
  <si>
    <t>Blue Boston</t>
  </si>
  <si>
    <t>Silver</t>
  </si>
  <si>
    <t>Black</t>
  </si>
  <si>
    <t>Insulation Tape</t>
  </si>
  <si>
    <t>Water Marked</t>
  </si>
  <si>
    <t>T-Head</t>
  </si>
  <si>
    <t>Mini</t>
  </si>
  <si>
    <t>Lockable</t>
  </si>
  <si>
    <t>Gas Approved</t>
  </si>
  <si>
    <t>Brass c/w  S/steel lever</t>
  </si>
  <si>
    <t>3 Way</t>
  </si>
  <si>
    <t>TANK OUTLETS</t>
  </si>
  <si>
    <t>TEST KITS</t>
  </si>
  <si>
    <t>Joining Paste</t>
  </si>
  <si>
    <t>Stag</t>
  </si>
  <si>
    <t>Thread Paste</t>
  </si>
  <si>
    <t>Teflon Sealant Paste</t>
  </si>
  <si>
    <t>WASTE WATER DIVERTER</t>
  </si>
  <si>
    <t>Waste Water Diverter</t>
  </si>
  <si>
    <t>"Y" STRAINERS</t>
  </si>
  <si>
    <t>Black Steel Socket</t>
  </si>
  <si>
    <t>Brass Plumbing Fittings</t>
  </si>
  <si>
    <t>Brass Capillary Fittings</t>
  </si>
  <si>
    <t>Product Discount</t>
  </si>
  <si>
    <t>swivles independently from 2" Component</t>
  </si>
  <si>
    <t>S60 X 6 to 2" Camlock</t>
  </si>
  <si>
    <t>S60 X 6 to 2" Male Camlock</t>
  </si>
  <si>
    <t>S60 x 6 to 2"BSP Male Adaptor</t>
  </si>
  <si>
    <t>S60 x 6 to 2"BSP Male</t>
  </si>
  <si>
    <t>Adaptor CPP, heavy duty, Glass filled Polypropylene (GPP)</t>
  </si>
  <si>
    <t>S60x 6 x2"BSP, female - female.Black with rounded gasket.</t>
  </si>
  <si>
    <t>S60 X 6 TO 2" BSP Adaptor</t>
  </si>
  <si>
    <r>
      <t>S6</t>
    </r>
    <r>
      <rPr>
        <i/>
        <sz val="10"/>
        <color rgb="FF000000"/>
        <rFont val="Arial"/>
        <family val="2"/>
      </rPr>
      <t>0 X 6 TO 2" BSP Female. Adaptor body</t>
    </r>
  </si>
  <si>
    <t>VLA50</t>
  </si>
  <si>
    <t xml:space="preserve">(VLAF50 Adaptor) 60 x 6 to 2" </t>
  </si>
  <si>
    <t>BTO-AT100</t>
  </si>
  <si>
    <t>BTO-AT80</t>
  </si>
  <si>
    <t>BTO-AT50</t>
  </si>
  <si>
    <t>BTO-AT40</t>
  </si>
  <si>
    <t>BTO-AT32</t>
  </si>
  <si>
    <t>BTO-AT25</t>
  </si>
  <si>
    <t>BTO-AT20</t>
  </si>
  <si>
    <t>BTO100</t>
  </si>
  <si>
    <t>BTO80</t>
  </si>
  <si>
    <t>BTO50</t>
  </si>
  <si>
    <t>BTO40</t>
  </si>
  <si>
    <t>BTO32</t>
  </si>
  <si>
    <t>BTO25</t>
  </si>
  <si>
    <t>BTO20</t>
  </si>
  <si>
    <t>BTOR20</t>
  </si>
  <si>
    <t>BTOR25</t>
  </si>
  <si>
    <t>BTOR32</t>
  </si>
  <si>
    <t>BTOR40</t>
  </si>
  <si>
    <t>BTOR50</t>
  </si>
  <si>
    <t>BTOR65</t>
  </si>
  <si>
    <t>BTOR80</t>
  </si>
  <si>
    <t>BTOR100</t>
  </si>
  <si>
    <t>1" Flat x [ 1" MI / 3/4" Fl ]</t>
  </si>
  <si>
    <t>1 1/4" Tank Flange Anti Vortex</t>
  </si>
  <si>
    <t>Suit BTF50A</t>
  </si>
  <si>
    <t xml:space="preserve">TTHD-W  (25mm x 10M)         </t>
  </si>
  <si>
    <t xml:space="preserve"> "Boston" Brand pink plumbers tape (0.1mm x 12mm x 10M)</t>
  </si>
  <si>
    <t>A1 Brand pink plumbers tape         (0.1mm x 12mm x 10M)</t>
  </si>
  <si>
    <t>A1 Brand pink plumbers tape (0.1mm x 20mm x 10M)</t>
  </si>
  <si>
    <t>BLACK 48mm x 30M ROLL</t>
  </si>
  <si>
    <t>1 1/4" L.P. C/W 5" ARM &amp; 7" BALL</t>
  </si>
  <si>
    <t>1 1/4"H.P. C/W 5" ARM &amp; 7" BALL</t>
  </si>
  <si>
    <t>ABFVLP25UW</t>
  </si>
  <si>
    <t>ABFVHP25UW</t>
  </si>
  <si>
    <t>ABFVLP32UW</t>
  </si>
  <si>
    <t>ABFVHP32UW</t>
  </si>
  <si>
    <t>ABFVLP40UW</t>
  </si>
  <si>
    <t>ABFVHP40UW</t>
  </si>
  <si>
    <t>ABFVLP50UW</t>
  </si>
  <si>
    <t>ABFVHP50UW</t>
  </si>
  <si>
    <t>Low Pressure Valves 1" &amp; 11/4" (fitted with 7" Ball)</t>
  </si>
  <si>
    <t>Low Pressure Valves 1" &amp; 11/4" (fitted with 9" Ball)*</t>
  </si>
  <si>
    <t>32mm (11/4" BSP)</t>
  </si>
  <si>
    <t>20mm (3/4" BSP)</t>
  </si>
  <si>
    <t>(40mm - 1 1/2")</t>
  </si>
  <si>
    <t>ARMLESS VALVES - DIAPHRAM TYPE</t>
  </si>
  <si>
    <t>PISTON TYPE VALVES</t>
  </si>
  <si>
    <t xml:space="preserve">Working Pressure 0 to 850 Kpa (120psi) </t>
  </si>
  <si>
    <t>FLOAT VALVE SPARE PARTS (To suit Ali bronze float valves)</t>
  </si>
  <si>
    <t xml:space="preserve">CORDB </t>
  </si>
  <si>
    <t>Cord x Brass</t>
  </si>
  <si>
    <t xml:space="preserve">CORDP  </t>
  </si>
  <si>
    <t>Cord x Plastic</t>
  </si>
  <si>
    <t xml:space="preserve">A2FA  </t>
  </si>
  <si>
    <t>RESERVOIR VALVE</t>
  </si>
  <si>
    <t>LEATHER PUMP BUCKETS OPEN CENTER</t>
  </si>
  <si>
    <t>LPB04OC</t>
  </si>
  <si>
    <t>LPB033/4OC</t>
  </si>
  <si>
    <t>LPB031/2OC</t>
  </si>
  <si>
    <t>LPB031/4OC</t>
  </si>
  <si>
    <t>LPB03OC</t>
  </si>
  <si>
    <t>LPB023/4OC</t>
  </si>
  <si>
    <t>LPB025/8OC</t>
  </si>
  <si>
    <t>LPB021/2OC</t>
  </si>
  <si>
    <t>LPB023/8OC</t>
  </si>
  <si>
    <t>LPB021/4OC</t>
  </si>
  <si>
    <t>LPB02OC</t>
  </si>
  <si>
    <t>TUBE x BSP</t>
  </si>
  <si>
    <t xml:space="preserve">CASE, DUAL FACE PSI/KPA, 60MM </t>
  </si>
  <si>
    <t>WITH 1/4" BSP BOTTOM CONNECT TUBE</t>
  </si>
  <si>
    <t xml:space="preserve">PGV </t>
  </si>
  <si>
    <t xml:space="preserve"> -100 - 0 Kpa</t>
  </si>
  <si>
    <t xml:space="preserve">60MM Bottom entry </t>
  </si>
  <si>
    <t xml:space="preserve">PGCOMPOUND </t>
  </si>
  <si>
    <t xml:space="preserve">GLYCERINE FILLED PRESSURE GAUGE </t>
  </si>
  <si>
    <t xml:space="preserve">U CLAMP FOR 60mm </t>
  </si>
  <si>
    <t xml:space="preserve">PGUC60       </t>
  </si>
  <si>
    <t xml:space="preserve"> CENTRE BACK ENTRY PRESSURE GAUGE</t>
  </si>
  <si>
    <t xml:space="preserve">PGF60 </t>
  </si>
  <si>
    <t>ALD20</t>
  </si>
  <si>
    <t>ALD25</t>
  </si>
  <si>
    <t>ALD32</t>
  </si>
  <si>
    <t>ALD40</t>
  </si>
  <si>
    <t>ALD50</t>
  </si>
  <si>
    <t>ALD65</t>
  </si>
  <si>
    <t>ALD80</t>
  </si>
  <si>
    <t>ALD100</t>
  </si>
  <si>
    <t>ALD150</t>
  </si>
  <si>
    <t>Female Camlock to 68° Hose Shank</t>
  </si>
  <si>
    <t>NYC15</t>
  </si>
  <si>
    <t>PPE20</t>
  </si>
  <si>
    <t>HW20</t>
  </si>
  <si>
    <t>HW150</t>
  </si>
  <si>
    <t>32 X 32</t>
  </si>
  <si>
    <t>32 X 25</t>
  </si>
  <si>
    <t xml:space="preserve">20mm x15mm </t>
  </si>
  <si>
    <t xml:space="preserve"> 25mm x 15mm </t>
  </si>
  <si>
    <t xml:space="preserve"> 20mm x 3/4"</t>
  </si>
  <si>
    <t>15mm x 1/2"</t>
  </si>
  <si>
    <t>40mm x 1 1/2"</t>
  </si>
  <si>
    <t>32mm x 1 1/4"</t>
  </si>
  <si>
    <t xml:space="preserve"> 40mm x 25mm </t>
  </si>
  <si>
    <t xml:space="preserve">40mm x 32mm </t>
  </si>
  <si>
    <t>150mm x100mm</t>
  </si>
  <si>
    <t>25mm x 15mm</t>
  </si>
  <si>
    <t>20mm x15mm</t>
  </si>
  <si>
    <t>25mm x 1/2"</t>
  </si>
  <si>
    <t>40mm x 1/2"</t>
  </si>
  <si>
    <t>50mm x 1/2"</t>
  </si>
  <si>
    <t>BLUE1L</t>
  </si>
  <si>
    <t xml:space="preserve"> 1 1/4" x 6" </t>
  </si>
  <si>
    <t xml:space="preserve">BBU50 </t>
  </si>
  <si>
    <t>1 1/2" M/F</t>
  </si>
  <si>
    <t>1 1/4" M/F</t>
  </si>
  <si>
    <t xml:space="preserve"> 2" M/F</t>
  </si>
  <si>
    <t>1/2" M/F C/P</t>
  </si>
  <si>
    <t>3/4" M/F C/P</t>
  </si>
  <si>
    <t xml:space="preserve"> 3/4" F/F C/P</t>
  </si>
  <si>
    <t xml:space="preserve"> 1/2" F/F C/P</t>
  </si>
  <si>
    <t>3/4" C/P</t>
  </si>
  <si>
    <t>1/2" C/P</t>
  </si>
  <si>
    <t>1/2" x 4" C/P</t>
  </si>
  <si>
    <t>1/2" x 3'' C/P</t>
  </si>
  <si>
    <t>1/2" x 2 1/2" C/P</t>
  </si>
  <si>
    <t xml:space="preserve"> 3/4" C/P </t>
  </si>
  <si>
    <t xml:space="preserve">1/2" x 11/2" C/P </t>
  </si>
  <si>
    <t>1/2'' x 2" C/P</t>
  </si>
  <si>
    <t>B10021C/P</t>
  </si>
  <si>
    <t xml:space="preserve"> POA</t>
  </si>
  <si>
    <t>as outlet pressure is set at zero flow, has Gauge Port.</t>
  </si>
  <si>
    <t>BRASS MINI VENT C/W CHECK VALVE</t>
  </si>
  <si>
    <t>UV Protected 2" in 1 1/4" out outlet screen</t>
  </si>
  <si>
    <t>RPF 15-40</t>
  </si>
  <si>
    <t>RPF 15-80</t>
  </si>
  <si>
    <t>20 Mesh Scr (fits 1/2" - 3/4" Strainer)</t>
  </si>
  <si>
    <t>40 Mesh Scr (fits 1/2" - 3/4" Strainer)</t>
  </si>
  <si>
    <t>80 Mesh Scr (fits 1/2" - 3/4" Strainer)</t>
  </si>
  <si>
    <t>20 Mesh Scr (fits 1" - 1 1/4" Strainer)</t>
  </si>
  <si>
    <t>80 Mesh 5cr (fits 1" - 11/4" Strainer)</t>
  </si>
  <si>
    <t>20 Mesh 5cr (fits 11/2" - 2" Strainer)</t>
  </si>
  <si>
    <t>50 Mesh Scr (fits 11/2" - 2" Strainer)</t>
  </si>
  <si>
    <t>80 Mesh Scr (fits 11/2" - 2" Strainer)</t>
  </si>
  <si>
    <t>12 Mesh Scr (fits 1 1/2" - 2" Strainer)</t>
  </si>
  <si>
    <t>20 Mesh Scr (fits 1 1/2" - 2" Strainer)</t>
  </si>
  <si>
    <t>Gasket Fits 1/2"- 3/4" Strainer O-Ring)</t>
  </si>
  <si>
    <t>LS150-G</t>
  </si>
  <si>
    <t>Gasket FKM (viton type) fits 1/2" - 3/4" Strainer</t>
  </si>
  <si>
    <t>"Y" Body, Cap &amp; Gasket 11/4"</t>
  </si>
  <si>
    <t>End cap (fits1/2" - 3/4" Strainer)</t>
  </si>
  <si>
    <t>End cap (fits 1" - 1 1/4 strainer)</t>
  </si>
  <si>
    <t>¼" Drain plug (fits1/2" - 3/4" Strainer)</t>
  </si>
  <si>
    <t>W Drain plug (fits 1" &amp; 1 1/4" strainer)</t>
  </si>
  <si>
    <r>
      <t xml:space="preserve">1 </t>
    </r>
    <r>
      <rPr>
        <sz val="9"/>
        <color rgb="FF000000"/>
        <rFont val="Calibri"/>
        <family val="2"/>
        <scheme val="minor"/>
      </rPr>
      <t>1/2</t>
    </r>
    <r>
      <rPr>
        <sz val="9"/>
        <rFont val="Arial"/>
        <family val="2"/>
      </rPr>
      <t>" x 1 1/2"</t>
    </r>
  </si>
  <si>
    <r>
      <t xml:space="preserve"> 1</t>
    </r>
    <r>
      <rPr>
        <sz val="11"/>
        <rFont val="Arial"/>
        <family val="2"/>
      </rPr>
      <t>1</t>
    </r>
    <r>
      <rPr>
        <b/>
        <sz val="11"/>
        <rFont val="Arial"/>
        <family val="2"/>
      </rPr>
      <t>/</t>
    </r>
    <r>
      <rPr>
        <sz val="11"/>
        <rFont val="Arial"/>
        <family val="2"/>
      </rPr>
      <t>4</t>
    </r>
    <r>
      <rPr>
        <b/>
        <sz val="11"/>
        <rFont val="Arial"/>
        <family val="2"/>
      </rPr>
      <t>" and 1</t>
    </r>
    <r>
      <rPr>
        <sz val="11"/>
        <rFont val="Arial"/>
        <family val="2"/>
      </rPr>
      <t>1</t>
    </r>
    <r>
      <rPr>
        <b/>
        <sz val="11"/>
        <rFont val="Arial"/>
        <family val="2"/>
      </rPr>
      <t>/</t>
    </r>
    <r>
      <rPr>
        <sz val="11"/>
        <rFont val="Arial"/>
        <family val="2"/>
      </rPr>
      <t>2</t>
    </r>
    <r>
      <rPr>
        <b/>
        <sz val="11"/>
        <rFont val="Arial"/>
        <family val="2"/>
      </rPr>
      <t>" Poly "T" Strainers</t>
    </r>
  </si>
  <si>
    <t>Polypropylene "T" Line Strainers</t>
  </si>
  <si>
    <t>Polypropylene Mini "T" Line Strainers</t>
  </si>
  <si>
    <r>
      <t>1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2</t>
    </r>
    <r>
      <rPr>
        <b/>
        <sz val="12"/>
        <rFont val="Arial"/>
        <family val="2"/>
      </rPr>
      <t xml:space="preserve">" Mini T Strainer with clear bowl </t>
    </r>
    <r>
      <rPr>
        <sz val="12"/>
        <rFont val="Arial"/>
        <family val="2"/>
      </rPr>
      <t/>
    </r>
  </si>
  <si>
    <t>1/2" Mini T Strainer with black bowl</t>
  </si>
  <si>
    <t>3/4" Mini T Strainer with black bowl</t>
  </si>
  <si>
    <t>LSTM050-30C</t>
  </si>
  <si>
    <t>LSTM050-100C</t>
  </si>
  <si>
    <t>LSTM050-80</t>
  </si>
  <si>
    <t>LSTM050-50</t>
  </si>
  <si>
    <r>
      <t>16 Mesh Scr (fits 3</t>
    </r>
    <r>
      <rPr>
        <sz val="9"/>
        <rFont val="Cambria"/>
        <family val="1"/>
      </rPr>
      <t>/4</t>
    </r>
    <r>
      <rPr>
        <sz val="9"/>
        <rFont val="Arial"/>
        <family val="2"/>
      </rPr>
      <t>" &amp; 1" "strainer)</t>
    </r>
  </si>
  <si>
    <t>30 Mesh Scr (fits 3/4" &amp; 1" "strainer)</t>
  </si>
  <si>
    <t>50 Mesh Scr (fits 3/4" &amp; 1" "strainer)</t>
  </si>
  <si>
    <t>80 Mesh Scr (fits 3/4" &amp; 1" "strainer)</t>
  </si>
  <si>
    <t>100 Mesh Scr (fits 3/4" &amp; 1" "strainer)</t>
  </si>
  <si>
    <r>
      <t xml:space="preserve">12mm x 18 metre with Plastic Fitting and </t>
    </r>
    <r>
      <rPr>
        <b/>
        <sz val="10"/>
        <rFont val="Arial"/>
        <family val="2"/>
      </rPr>
      <t xml:space="preserve">
6 Function Trigger Gun</t>
    </r>
  </si>
  <si>
    <t>0718X18</t>
  </si>
  <si>
    <t>0718X30</t>
  </si>
  <si>
    <t>0718X100</t>
  </si>
  <si>
    <t>0725X20</t>
  </si>
  <si>
    <t>0725X100</t>
  </si>
  <si>
    <t>08S12X18</t>
  </si>
  <si>
    <t>08S12X100</t>
  </si>
  <si>
    <t>08S18X18</t>
  </si>
  <si>
    <t>08S18X30</t>
  </si>
  <si>
    <t>08S18X100</t>
  </si>
  <si>
    <t>08S12X30</t>
  </si>
  <si>
    <t>50mm x 15m</t>
  </si>
  <si>
    <t>A flexible clear hose with rigid red helix suitable as a suction hose for wines and spirits to 28 Proof.</t>
  </si>
  <si>
    <t>8mm x 300m Spool</t>
  </si>
  <si>
    <t>18FF25X20</t>
  </si>
  <si>
    <t>18FF25X100</t>
  </si>
  <si>
    <t>Waters your garden free by redirecting your waste water</t>
  </si>
  <si>
    <t>BSP PARALLEL THREAD TEFLON SEAL (LONG THREADS)</t>
  </si>
  <si>
    <t>(With Stainless Steel Handle)</t>
  </si>
  <si>
    <t>40mm PVC to 40mm PVC</t>
  </si>
  <si>
    <t>50mm PVC to 50mm PVC</t>
  </si>
  <si>
    <t>65mm PVC to 65mm PVC</t>
  </si>
  <si>
    <t>80mm PVC to 80mm PVC</t>
  </si>
  <si>
    <t>90mm PVC to 90mm PVC</t>
  </si>
  <si>
    <t>100mm PVC to 100mm PVC</t>
  </si>
  <si>
    <t>150mm PVC to 150mm PVC</t>
  </si>
  <si>
    <t>100mm PVC to 100mm E/ware/Cast Iron</t>
  </si>
  <si>
    <t>150mm PVC to 150mm E/ware/Cast Iron</t>
  </si>
  <si>
    <t>APC40</t>
  </si>
  <si>
    <t>APC50</t>
  </si>
  <si>
    <t>APC65</t>
  </si>
  <si>
    <t>APC80</t>
  </si>
  <si>
    <t>APC90</t>
  </si>
  <si>
    <t>APC100</t>
  </si>
  <si>
    <t>APC150</t>
  </si>
  <si>
    <t>SUITS</t>
  </si>
  <si>
    <t>APC100EW</t>
  </si>
  <si>
    <t>APC150EW</t>
  </si>
  <si>
    <t>STORZ FITTINGS</t>
  </si>
  <si>
    <t>FORGED ALUMINIUM</t>
  </si>
  <si>
    <t>Connectable Hose Fittings for applications where</t>
  </si>
  <si>
    <t>frequent connect and dis-connect actions are required.</t>
  </si>
  <si>
    <t>FEMALE ADAPTOR</t>
  </si>
  <si>
    <t>SZF25</t>
  </si>
  <si>
    <t>25mm Storz x 1" Fl</t>
  </si>
  <si>
    <t>SZF40</t>
  </si>
  <si>
    <t>SZF50</t>
  </si>
  <si>
    <t>50mm Storz x 2" Fl</t>
  </si>
  <si>
    <t>SZF6540</t>
  </si>
  <si>
    <t>65mm Storz x 1 ½" Fl</t>
  </si>
  <si>
    <t>SZF6550</t>
  </si>
  <si>
    <t>65mm Storz x 2" Fl</t>
  </si>
  <si>
    <t>SZF65</t>
  </si>
  <si>
    <t>65mm Storz x 2 1/2" Fl</t>
  </si>
  <si>
    <t>MALE ADAPTOR</t>
  </si>
  <si>
    <t>SZM25</t>
  </si>
  <si>
    <t>25mm Storz x 1" MI</t>
  </si>
  <si>
    <t>SZM40</t>
  </si>
  <si>
    <t>SZM50</t>
  </si>
  <si>
    <t>50mm Storz x 2" MI</t>
  </si>
  <si>
    <t>65mm Storz x 1 1/2" MI</t>
  </si>
  <si>
    <t>SZM6550</t>
  </si>
  <si>
    <t>65mm Storz x 2" MI</t>
  </si>
  <si>
    <t>SZM65</t>
  </si>
  <si>
    <t>65mm Storz x 2 1/2" MI</t>
  </si>
  <si>
    <t>HOSE TAIL</t>
  </si>
  <si>
    <t>25mm Storz x 1" Hose</t>
  </si>
  <si>
    <t>50mm Storz x 2" Hose</t>
  </si>
  <si>
    <t>65mm Storz x 2 1/2" Hose</t>
  </si>
  <si>
    <t>SZC25</t>
  </si>
  <si>
    <t>SZC50</t>
  </si>
  <si>
    <t>SZC65</t>
  </si>
  <si>
    <t>GASKET (Spares)</t>
  </si>
  <si>
    <t>SZS25</t>
  </si>
  <si>
    <t>SZS40</t>
  </si>
  <si>
    <t>SZS50</t>
  </si>
  <si>
    <t>SZS65</t>
  </si>
  <si>
    <t>*Other sizes and conversion adaptors available - please contact our office.</t>
  </si>
  <si>
    <t>CN15</t>
  </si>
  <si>
    <t>CN20</t>
  </si>
  <si>
    <t>CN25</t>
  </si>
  <si>
    <t>CN32</t>
  </si>
  <si>
    <t>CN40</t>
  </si>
  <si>
    <t>CN50</t>
  </si>
  <si>
    <t>CN65</t>
  </si>
  <si>
    <t>CN80</t>
  </si>
  <si>
    <t>CN100</t>
  </si>
  <si>
    <t>CN150</t>
  </si>
  <si>
    <t>SFHT32D</t>
  </si>
  <si>
    <t>SFHT40D</t>
  </si>
  <si>
    <t>SFHT50D</t>
  </si>
  <si>
    <t>SFHT65D</t>
  </si>
  <si>
    <t>SFHT80D</t>
  </si>
  <si>
    <t>SFHT100D</t>
  </si>
  <si>
    <t>SFHT150D</t>
  </si>
  <si>
    <t>SFHT150E</t>
  </si>
  <si>
    <t>SFHT100E</t>
  </si>
  <si>
    <t>SHM15</t>
  </si>
  <si>
    <t>SHM20</t>
  </si>
  <si>
    <t>SHM25</t>
  </si>
  <si>
    <t>SHM32</t>
  </si>
  <si>
    <t>SHM40</t>
  </si>
  <si>
    <t>SHM50</t>
  </si>
  <si>
    <t>SHM65</t>
  </si>
  <si>
    <t>SHM80</t>
  </si>
  <si>
    <t>SHM100</t>
  </si>
  <si>
    <t>SHM200</t>
  </si>
  <si>
    <t>SHM150</t>
  </si>
  <si>
    <t>Steel Hose Menders - Heavy Duty</t>
  </si>
  <si>
    <t>Gal Steel Basket Strainer BSP</t>
  </si>
  <si>
    <t>With Metal Thread</t>
  </si>
  <si>
    <t>With Plastic Thread</t>
  </si>
  <si>
    <t>GSBS40</t>
  </si>
  <si>
    <t>GSBS50</t>
  </si>
  <si>
    <t>GSBS65</t>
  </si>
  <si>
    <t>GSBS75</t>
  </si>
  <si>
    <t>GSBS100</t>
  </si>
  <si>
    <t>GSBS150</t>
  </si>
  <si>
    <t>STEEL FLANGED HOSETAIL HEAVY DUTY ( Table D/E)</t>
  </si>
  <si>
    <t>STAINLESS STEEL FLANGE FOR 60mm AD-TYPE</t>
  </si>
  <si>
    <t xml:space="preserve"> (REAR ENTRY) PRESSURE GAUGE</t>
  </si>
  <si>
    <t>SZC40</t>
  </si>
  <si>
    <t>40mm Storz x 1 1/2" Hose</t>
  </si>
  <si>
    <r>
      <t xml:space="preserve">40mm Storz x 1 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" Ml</t>
    </r>
  </si>
  <si>
    <r>
      <t xml:space="preserve">40mm Storz x 1 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" Fl</t>
    </r>
  </si>
  <si>
    <r>
      <rPr>
        <sz val="9"/>
        <color rgb="FF000000"/>
        <rFont val="Arial"/>
        <family val="2"/>
      </rPr>
      <t>1/2</t>
    </r>
    <r>
      <rPr>
        <sz val="9"/>
        <rFont val="Arial"/>
        <family val="2"/>
      </rPr>
      <t>" x 3/8"</t>
    </r>
  </si>
  <si>
    <t xml:space="preserve">Cat No 3 Female Iron Adaptor </t>
  </si>
  <si>
    <t xml:space="preserve">Cat number 5 Reducing Bush </t>
  </si>
  <si>
    <t>BRONZE GLOBE VALVE METAL SEAT BSP F/F</t>
  </si>
  <si>
    <t>STAINLESS STEEL GLOBE VALVE</t>
  </si>
  <si>
    <t>SSGL15</t>
  </si>
  <si>
    <t>SSGL20</t>
  </si>
  <si>
    <t>SSGL25</t>
  </si>
  <si>
    <t>SSGL32</t>
  </si>
  <si>
    <t>SSGL40</t>
  </si>
  <si>
    <t>SSGL50</t>
  </si>
  <si>
    <t>SSGL65</t>
  </si>
  <si>
    <t>SSGL80</t>
  </si>
  <si>
    <r>
      <t xml:space="preserve">DUCTILE IRON RESILIANT SEATED GATE VALVE </t>
    </r>
    <r>
      <rPr>
        <sz val="12"/>
        <rFont val="Arial"/>
        <family val="2"/>
      </rPr>
      <t>(INSIDE SCREW)</t>
    </r>
  </si>
  <si>
    <t>" EDENPORT BRAND" FORGED BRASS BALL VALVE</t>
  </si>
  <si>
    <t>BVS20</t>
  </si>
  <si>
    <t>BVS25</t>
  </si>
  <si>
    <t>MODEL S3P</t>
  </si>
  <si>
    <t>MODEL: S1P</t>
  </si>
  <si>
    <t>TBV50MF</t>
  </si>
  <si>
    <t>BRASS BALL VALVE HANDLES</t>
  </si>
  <si>
    <t>BVH15</t>
  </si>
  <si>
    <t>BVH20</t>
  </si>
  <si>
    <t>BVH25</t>
  </si>
  <si>
    <t>BVH32</t>
  </si>
  <si>
    <t>BVH40</t>
  </si>
  <si>
    <t>BVH50</t>
  </si>
  <si>
    <t>BVH80</t>
  </si>
  <si>
    <t>BVH100</t>
  </si>
  <si>
    <t>PIPE SIZE</t>
  </si>
  <si>
    <t>V100</t>
  </si>
  <si>
    <t>V100FP</t>
  </si>
  <si>
    <t>V125</t>
  </si>
  <si>
    <t>V125FP</t>
  </si>
  <si>
    <t>V150</t>
  </si>
  <si>
    <t>Maximum PSI 150</t>
  </si>
  <si>
    <t>BANJO POLYPROPYLENE 4 BOLTED BALL VALVES</t>
  </si>
  <si>
    <t>V050</t>
  </si>
  <si>
    <t>V075</t>
  </si>
  <si>
    <t>V200</t>
  </si>
  <si>
    <t>1/2" Full Port Valve</t>
  </si>
  <si>
    <r>
      <t xml:space="preserve">3/4" </t>
    </r>
    <r>
      <rPr>
        <sz val="9"/>
        <rFont val="Arial Narrow"/>
        <family val="2"/>
      </rPr>
      <t xml:space="preserve"> </t>
    </r>
    <r>
      <rPr>
        <sz val="9"/>
        <rFont val="Arial"/>
        <family val="2"/>
      </rPr>
      <t>Full Port Valve</t>
    </r>
  </si>
  <si>
    <t>11/4" Standard Part Valve</t>
  </si>
  <si>
    <t>11/4"Full Port Valve</t>
  </si>
  <si>
    <t>1 1/2" Full Port Valve</t>
  </si>
  <si>
    <t xml:space="preserve">3/4"  </t>
  </si>
  <si>
    <t>BANJO POLYPROPYLENE 6 BOLTED BALL VALVES</t>
  </si>
  <si>
    <t>2" Full Port Valve 150PSI</t>
  </si>
  <si>
    <t>V200FP</t>
  </si>
  <si>
    <t>V300</t>
  </si>
  <si>
    <t>V300FP</t>
  </si>
  <si>
    <t>V400</t>
  </si>
  <si>
    <t>WAFER BUTTERFLY VALVE - EPDM SEAT, 2 PISTON DA ACTUATOR</t>
  </si>
  <si>
    <t>AABV50W</t>
  </si>
  <si>
    <t>AABV65W</t>
  </si>
  <si>
    <t>AABV80W</t>
  </si>
  <si>
    <t>AABV100W</t>
  </si>
  <si>
    <t>AABV125W</t>
  </si>
  <si>
    <t>AABV150W</t>
  </si>
  <si>
    <t>AABV200W</t>
  </si>
  <si>
    <t>WAFER BUTTERFLY VALVE - EPDM SEAT, 2 PISTON SR ACTUATOR</t>
  </si>
  <si>
    <t>SRBFV50W</t>
  </si>
  <si>
    <t>SRBFV65W</t>
  </si>
  <si>
    <t>SRBFV80W</t>
  </si>
  <si>
    <t>SRBFV100W</t>
  </si>
  <si>
    <t>SRBFV125W</t>
  </si>
  <si>
    <t>SRBFV150W</t>
  </si>
  <si>
    <t>SRBFV200W</t>
  </si>
  <si>
    <t>LUGGED BUTTERFLY VALVE - EPDM SEAT, 2 PISTON DA ACTUATOR</t>
  </si>
  <si>
    <t>AABV50L</t>
  </si>
  <si>
    <t>AABV65L</t>
  </si>
  <si>
    <t>AABV80L</t>
  </si>
  <si>
    <t>AABV100L</t>
  </si>
  <si>
    <t>AABV125L</t>
  </si>
  <si>
    <t>AABV150L</t>
  </si>
  <si>
    <t>AABV200L</t>
  </si>
  <si>
    <t>LUGGED BUTTERFLY VALVE - EPDM SEAT 2 PISTON SR ACTUATOR</t>
  </si>
  <si>
    <t>SRBFV50L</t>
  </si>
  <si>
    <t>SRBFV65L</t>
  </si>
  <si>
    <t>SRBFV80L</t>
  </si>
  <si>
    <t>SRBFV100L</t>
  </si>
  <si>
    <t>SRBFV125L</t>
  </si>
  <si>
    <t>SRBFV150L</t>
  </si>
  <si>
    <t>SRBFV200L</t>
  </si>
  <si>
    <t>BRASS TREACLE VALVE</t>
  </si>
  <si>
    <t>TREACLE GATE</t>
  </si>
  <si>
    <t xml:space="preserve">TESTED BRONZE SWING CHECK VALVES </t>
  </si>
  <si>
    <t>STAINLESS STEEL SWING CHECK VALVES</t>
  </si>
  <si>
    <t>SSCV15</t>
  </si>
  <si>
    <t>SSCV20</t>
  </si>
  <si>
    <t>SSCV25</t>
  </si>
  <si>
    <t>SSCV32</t>
  </si>
  <si>
    <t>SSCV40</t>
  </si>
  <si>
    <t>SSCV50</t>
  </si>
  <si>
    <t>SSCV65</t>
  </si>
  <si>
    <t>SSCV80</t>
  </si>
  <si>
    <t>and Buna- N Rubber Seat (Rated 232PS1) TABLE "E"</t>
  </si>
  <si>
    <t xml:space="preserve">STAINLESS STEEL 2 PIECE SPRING CHECK VALVE </t>
  </si>
  <si>
    <t>SSPR208</t>
  </si>
  <si>
    <t>SSPR210</t>
  </si>
  <si>
    <t>SSPR215</t>
  </si>
  <si>
    <t>SSPR220</t>
  </si>
  <si>
    <t>SSPR225</t>
  </si>
  <si>
    <t>SSPR232</t>
  </si>
  <si>
    <t>SSPR240</t>
  </si>
  <si>
    <t>SSPR250</t>
  </si>
  <si>
    <t xml:space="preserve">STAINLESS STEEL 3 PIECE SPRING CHECK VALVE </t>
  </si>
  <si>
    <t>SSPR308</t>
  </si>
  <si>
    <t>SSPR310</t>
  </si>
  <si>
    <t>SSPR315</t>
  </si>
  <si>
    <t>SSPR320</t>
  </si>
  <si>
    <t>SSPR325</t>
  </si>
  <si>
    <t>SSPR332</t>
  </si>
  <si>
    <t>SSPR340</t>
  </si>
  <si>
    <t>SSPR350</t>
  </si>
  <si>
    <t>VALSTOP SPRING CHECK VALVES (NBR SEALS)</t>
  </si>
  <si>
    <t>STAINLESS STEEL Y - STRAINER</t>
  </si>
  <si>
    <t>SSYS15</t>
  </si>
  <si>
    <t>SSYS20</t>
  </si>
  <si>
    <t>SSYS25</t>
  </si>
  <si>
    <t>SSYS32</t>
  </si>
  <si>
    <t>SSYS40</t>
  </si>
  <si>
    <t>SSYS50</t>
  </si>
  <si>
    <t>SSYS65</t>
  </si>
  <si>
    <t>SSYS80</t>
  </si>
  <si>
    <t>SSYS08</t>
  </si>
  <si>
    <t>SSYS10</t>
  </si>
  <si>
    <t>PRESSURE GAUGE TEST KIT</t>
  </si>
  <si>
    <t xml:space="preserve">300PSI </t>
  </si>
  <si>
    <t>Clamping range mm</t>
  </si>
  <si>
    <t>76mm</t>
  </si>
  <si>
    <t>89mm</t>
  </si>
  <si>
    <t>160mm</t>
  </si>
  <si>
    <t>CAST IRON SWING CHECK VALVE</t>
  </si>
  <si>
    <t xml:space="preserve">Tank Outlets Complete with Gasket </t>
  </si>
  <si>
    <t>More Plyable Polypropylene with thicker, Stronger Walls &amp; Backnuts. Larger Body - Greater Life Expectancy</t>
  </si>
  <si>
    <t>AUSTRALIAN MADE</t>
  </si>
  <si>
    <t>BRASS FIXED FLANGE TANK OUTLET COMPLETE MALE / FEMALE THREAD</t>
  </si>
  <si>
    <t>BRASS FIXED FLANGE TANK OUTLET (REVERSE THREAD)</t>
  </si>
  <si>
    <t>PTO100</t>
  </si>
  <si>
    <t>PTO80</t>
  </si>
  <si>
    <t>PTO50</t>
  </si>
  <si>
    <t>PTO40</t>
  </si>
  <si>
    <t>PTO32</t>
  </si>
  <si>
    <t>PTO25</t>
  </si>
  <si>
    <t>PTO20</t>
  </si>
  <si>
    <t>PTO15</t>
  </si>
  <si>
    <t>1 1/2" Tank Flange Anti Vortex</t>
  </si>
  <si>
    <t>POLY BULKHEAD FITTINGS</t>
  </si>
  <si>
    <t>BULKHEAD POLYPROPYLENE TANK FITTINGS</t>
  </si>
  <si>
    <t>48mm x 30M roll (single buy) SILVER</t>
  </si>
  <si>
    <t>48mm x 30M roll (carton buy 60 rolls) Silver</t>
  </si>
  <si>
    <t>STAG JOINTING PASTE</t>
  </si>
  <si>
    <t>STAG200</t>
  </si>
  <si>
    <t>TEFLON THREAD SEALANT PASTE</t>
  </si>
  <si>
    <t>ULTRASEAL236</t>
  </si>
  <si>
    <t>BOSTON LIQUID SEALANT</t>
  </si>
  <si>
    <t>BLS50</t>
  </si>
  <si>
    <t>236ml Can</t>
  </si>
  <si>
    <t>200G tube</t>
  </si>
  <si>
    <t>Single buy 50ml Tube</t>
  </si>
  <si>
    <t>10 buy 50ml Tube</t>
  </si>
  <si>
    <t xml:space="preserve">A1 Brand pink plumbers tape (0.1mm x 12mm x 10M) </t>
  </si>
  <si>
    <t>LPB0011/4</t>
  </si>
  <si>
    <t>LPB01 3/4</t>
  </si>
  <si>
    <t>LPB043/4</t>
  </si>
  <si>
    <t>LPB04 ½</t>
  </si>
  <si>
    <t xml:space="preserve">PLEASE NOTE:- BRASS FLOAT VALVE C/W PLASTIC PISTON </t>
  </si>
  <si>
    <t>DWVF0010</t>
  </si>
  <si>
    <t>DWV PVC ADAPTOR FEMALE IRON 40MM</t>
  </si>
  <si>
    <t>DWVF0012</t>
  </si>
  <si>
    <t>DWV PVC ADAPTOR FEMALE IRON 50MM</t>
  </si>
  <si>
    <t>DWVF0020</t>
  </si>
  <si>
    <t>DWV PVC ADAPTOR MALE IRON 40MM</t>
  </si>
  <si>
    <t>DWVF0022</t>
  </si>
  <si>
    <t>DWV PVC ADAPTOR MALE IRON 50MM</t>
  </si>
  <si>
    <t>DWVF0032</t>
  </si>
  <si>
    <t>DWV PVC  BEND F&amp;F IO 40MM 85DEG</t>
  </si>
  <si>
    <t>DWVF0034</t>
  </si>
  <si>
    <t>DWV PVC BEND F&amp;F IO 50MM 45DEG</t>
  </si>
  <si>
    <t>DWVF0036</t>
  </si>
  <si>
    <t>DWV PVC BEND F&amp;F IO 50MM 85DEG</t>
  </si>
  <si>
    <t>DWVF0040</t>
  </si>
  <si>
    <t>DWV PVC BEND F&amp;F IO 65MM 85DEG</t>
  </si>
  <si>
    <t>DWVF0050</t>
  </si>
  <si>
    <t>DWV PVC BEND F&amp;F PLAIN 40MM 15DEG</t>
  </si>
  <si>
    <t>DWVF0052</t>
  </si>
  <si>
    <t>DWV PVC BEND F&amp;F PLAIN 40MM 45DEG</t>
  </si>
  <si>
    <t>DWVF0054</t>
  </si>
  <si>
    <t>DWV PVC BEND F&amp;F PLAIN 40MM 90DEG</t>
  </si>
  <si>
    <t>DWVF0056</t>
  </si>
  <si>
    <t>DWV PVC BEND F&amp;F PLAIN 50MM 15DEG</t>
  </si>
  <si>
    <t>DWVF0058</t>
  </si>
  <si>
    <t>DWV PVC BEND F&amp;F PLAIN 50MM 45DEG</t>
  </si>
  <si>
    <t>DWVF0060</t>
  </si>
  <si>
    <t>DWV PVC BEND F&amp;F PLAIN 50MM 85DEG</t>
  </si>
  <si>
    <t>DWVF0062</t>
  </si>
  <si>
    <t>DWV PVC BEND F&amp;F PLAIN 65MM 45DEG</t>
  </si>
  <si>
    <t>DWVF0064</t>
  </si>
  <si>
    <t>DWV PVC BEND F&amp;F PLAIN 65MM 85DEG</t>
  </si>
  <si>
    <t>DWVF0066</t>
  </si>
  <si>
    <t>DWV PVC BEND F&amp;F PLAIN 80MM 45DEG</t>
  </si>
  <si>
    <t>DWVF0068</t>
  </si>
  <si>
    <t>DWV PVC BEND F&amp;F PLAIN 80MM 85DEG</t>
  </si>
  <si>
    <t>DWVF0070</t>
  </si>
  <si>
    <t>DWV PVC BEND F&amp;F PLAIN 100MM 5DEG</t>
  </si>
  <si>
    <t>DWVF0072</t>
  </si>
  <si>
    <t>DWV PVC BEND F&amp;F PLAIN 100MM 15DEG</t>
  </si>
  <si>
    <t>DWVF0074</t>
  </si>
  <si>
    <t>DWV PVC BEND F&amp;F PLAIN 100MM 30DEG</t>
  </si>
  <si>
    <t>DWVF0076</t>
  </si>
  <si>
    <t>DWV PVC BEND F&amp;F PLAIN 100MM 45DEG</t>
  </si>
  <si>
    <t>DWVF0078</t>
  </si>
  <si>
    <t>DWV PVC BEND F&amp;F PLAIN 100MM 88DEG</t>
  </si>
  <si>
    <t>DWVF0090</t>
  </si>
  <si>
    <t>DWV PVC BEND F&amp;F REAR ACCESS 100MM 90DEG</t>
  </si>
  <si>
    <t>DWVF0100</t>
  </si>
  <si>
    <t>DWV PVC BEND F&amp;F SIDE ACCESS 100MM 45DEG</t>
  </si>
  <si>
    <t>DWVF0102</t>
  </si>
  <si>
    <t>DWV PVC BEND F&amp;F SIDE ACCESS 100MM 88DEG</t>
  </si>
  <si>
    <t>DWVF0120</t>
  </si>
  <si>
    <t>DWV PVC BEND M&amp;F PLAIN 40MM 40DEG</t>
  </si>
  <si>
    <t>DWVF0124</t>
  </si>
  <si>
    <t>DWV PVC BEND M&amp;F PLAIN 50MM 40DEG</t>
  </si>
  <si>
    <t>DWVF0126</t>
  </si>
  <si>
    <t>DWV PVC BEND M&amp;F PLAIN 50MM 85DEG</t>
  </si>
  <si>
    <t>DWVF0128</t>
  </si>
  <si>
    <t>DWV PVC BEND M&amp;F PLAIN 50X40MM 45DEG</t>
  </si>
  <si>
    <t>DWVF0140</t>
  </si>
  <si>
    <t>DWV PVC BEND M&amp;F PLAIN 100MM 15DEG</t>
  </si>
  <si>
    <t>DWVF0142</t>
  </si>
  <si>
    <t>DWV PVC BEND M&amp;F PLAIN 100MM 30DEG</t>
  </si>
  <si>
    <t>DWVF0144</t>
  </si>
  <si>
    <t>DWV PVC BEND M&amp;F PLAIN 100MM 42.5DEG</t>
  </si>
  <si>
    <t>DWVF0146</t>
  </si>
  <si>
    <t>DWV PVC BEND M&amp;F PLAIN 100MM 88DEG</t>
  </si>
  <si>
    <t>DWVF0160</t>
  </si>
  <si>
    <t>DWV PVC BEND SPIGOT 40MM</t>
  </si>
  <si>
    <t>DWVF0162</t>
  </si>
  <si>
    <t>DWV PVC BEND SPIGOT 50MM</t>
  </si>
  <si>
    <t>DWVF0170</t>
  </si>
  <si>
    <t>DWV PVC BOLTED TRAP SCREW 100MM</t>
  </si>
  <si>
    <t>DWVF0180</t>
  </si>
  <si>
    <t>DWV PVC BUSH PVC/VC 100MM M&amp;F</t>
  </si>
  <si>
    <t>DWVF0190</t>
  </si>
  <si>
    <t>DWV PVC CAP PUSH ON 40MM</t>
  </si>
  <si>
    <t>DWVF0192</t>
  </si>
  <si>
    <t>DWV PVC CAP PUSH ON 50MM</t>
  </si>
  <si>
    <t>DWVF0194</t>
  </si>
  <si>
    <t>DWV PVC CAP PUSH ON 65MM</t>
  </si>
  <si>
    <t>DWVF0196</t>
  </si>
  <si>
    <t>DWV PVC CAP PUSH ON 80MM</t>
  </si>
  <si>
    <t>DWVF0198</t>
  </si>
  <si>
    <t>DWV PVC CAP PUSH ON 100MM</t>
  </si>
  <si>
    <t>DWVF0200</t>
  </si>
  <si>
    <t>DWV PVC CAP PUSH ON 150MM</t>
  </si>
  <si>
    <t>DWVF0210</t>
  </si>
  <si>
    <t>DWV PVC CAP THREADED ACCESS 100MM</t>
  </si>
  <si>
    <t>DWVF0212</t>
  </si>
  <si>
    <t>DWV PVC CAP THREADED ACCESS 150MM</t>
  </si>
  <si>
    <t>DWVF0230</t>
  </si>
  <si>
    <t>DWV PVC CONNECTOR FEMALE IRON 40MM</t>
  </si>
  <si>
    <t>DWVF0232</t>
  </si>
  <si>
    <t>DWV PVC CONNECTOR FEMALE IRON 50MM</t>
  </si>
  <si>
    <t>DWVF0240</t>
  </si>
  <si>
    <t>DWV PVC CONNECTOR MALE IRON 40MM</t>
  </si>
  <si>
    <t>DWVF0242</t>
  </si>
  <si>
    <t>DWV PVC CONNECTOR MALE IRON 50MM</t>
  </si>
  <si>
    <t>DWVF0262</t>
  </si>
  <si>
    <t>DWV PVC COUPLING STRAIGHT 50MM</t>
  </si>
  <si>
    <t>DWVF0264</t>
  </si>
  <si>
    <t>DWV PVC COUPLING STRAIGHT 65MM</t>
  </si>
  <si>
    <t>DWVF0266</t>
  </si>
  <si>
    <t>DWV PVC COUPLING STRAIGHT 80MM</t>
  </si>
  <si>
    <t>DWVF0270</t>
  </si>
  <si>
    <t>DWV PVC COUPLING THREADED ACCESS 100MM</t>
  </si>
  <si>
    <t>DWVF0272</t>
  </si>
  <si>
    <t>DWV PVC COUPLING THREADED ACCESS 150MM</t>
  </si>
  <si>
    <t>DWVF0280</t>
  </si>
  <si>
    <t>DWV PVC FINISHING COLLAR 100MM</t>
  </si>
  <si>
    <t>DWVF0290</t>
  </si>
  <si>
    <t>DWV PVC FLAP VALVE 50MM</t>
  </si>
  <si>
    <t>DWVF0300</t>
  </si>
  <si>
    <t>DWVF0302</t>
  </si>
  <si>
    <t>DWV PVC FLOOR FLANGE 50MM</t>
  </si>
  <si>
    <t>DWVF0304</t>
  </si>
  <si>
    <t>DWV PVC FLOOR FLANGE 100MM</t>
  </si>
  <si>
    <t>DWVF0310</t>
  </si>
  <si>
    <t>DWV PVC FLOOR GRATE 100MM OCTAGON</t>
  </si>
  <si>
    <t>DWVF0312</t>
  </si>
  <si>
    <t>DWV PVC FLOOR GRATE 100MM ROUND</t>
  </si>
  <si>
    <t>DWVF0314</t>
  </si>
  <si>
    <t>DWV PVC FLOOR GRATE 100MM SQUARE</t>
  </si>
  <si>
    <t>DWVF0320</t>
  </si>
  <si>
    <t>DWVF0322</t>
  </si>
  <si>
    <t>DWV PVC FLOOR WASTE GULLY 100X65MM</t>
  </si>
  <si>
    <t>DWVF0330</t>
  </si>
  <si>
    <t>DWVF0342</t>
  </si>
  <si>
    <t>DWV PVC JUNCTION PLAIN 40MM 85DEG</t>
  </si>
  <si>
    <t>DWVF0344</t>
  </si>
  <si>
    <t>DWV PVC JUNCTION PLAIN 50MM 45DEG</t>
  </si>
  <si>
    <t>DWVF0346</t>
  </si>
  <si>
    <t>DWV PVC JUNCTION PLAIN 50MM 85DEG</t>
  </si>
  <si>
    <t>DWVF0348</t>
  </si>
  <si>
    <t>DWV PVC JUNCTION PLAIN 65MM 45DEG</t>
  </si>
  <si>
    <t>DWVF0350</t>
  </si>
  <si>
    <t>DWV PVC JUNCTION PLAIN 65MM 85DEG</t>
  </si>
  <si>
    <t>DWVF0356</t>
  </si>
  <si>
    <t>DWVF0358</t>
  </si>
  <si>
    <t>DWV PVC JUNCTION PLAIN 100MM 88DEG</t>
  </si>
  <si>
    <t>DWVF0370</t>
  </si>
  <si>
    <t>DWV PVC JUNCTION 100MM 88DEG REAR ACCESS</t>
  </si>
  <si>
    <t>DWVF0380</t>
  </si>
  <si>
    <t>DWV PVC LEVEL INVERT TAPER 50X40MM</t>
  </si>
  <si>
    <t>DWVF0382</t>
  </si>
  <si>
    <t>DWV PVC LEVEL INVERT TAPER 65X40MM</t>
  </si>
  <si>
    <t>DWVF0384</t>
  </si>
  <si>
    <t>DWV PVC LEVEL INVERT TAPER 65X50MM</t>
  </si>
  <si>
    <t>DWVF0388</t>
  </si>
  <si>
    <t>DWV PVC LEVEL INVERT TAPER 80X50MM</t>
  </si>
  <si>
    <t>DWVF0392</t>
  </si>
  <si>
    <t>DWV PVC LEVEL INVERT TAPER 100X50MM</t>
  </si>
  <si>
    <t>DWVF0394</t>
  </si>
  <si>
    <t>DWV PVC LEVEL INVERT TAPER 100X65MM</t>
  </si>
  <si>
    <t>DWVF0396</t>
  </si>
  <si>
    <t>DWV PVC LEVEL INVERT TAPER 100X80MM</t>
  </si>
  <si>
    <t>DWVF0400</t>
  </si>
  <si>
    <t>DWV PVC LEVEL INVERT TAPER 150X100MM</t>
  </si>
  <si>
    <t>DWVF0410</t>
  </si>
  <si>
    <t>DWVF0412</t>
  </si>
  <si>
    <t>DWV PVC PAN COLLAR 100MM M&amp;F ADJ</t>
  </si>
  <si>
    <t>DWVF0420</t>
  </si>
  <si>
    <t>DWV PVC PAN COLLAR SPARE 100MM RUBBER</t>
  </si>
  <si>
    <t>DWVF0430</t>
  </si>
  <si>
    <t>DWVF0442</t>
  </si>
  <si>
    <t>DWV PVC RISER JUNCT M&amp;F 100X50X50X40X40MM 88DEG</t>
  </si>
  <si>
    <t>DWVF0444</t>
  </si>
  <si>
    <t>DWV PVC RISER JUNCT M&amp;F 100X50X50X50X40MM 88DEG</t>
  </si>
  <si>
    <t>DWVF0452</t>
  </si>
  <si>
    <t>DWV PVC ROTATING BEND 50MM</t>
  </si>
  <si>
    <t>DWVF0460</t>
  </si>
  <si>
    <t>DWV PVC SLAB ADAPTOR 40MM</t>
  </si>
  <si>
    <t>DWVF0462</t>
  </si>
  <si>
    <t>DWV PVC SLAB ADAPTOR 50MM</t>
  </si>
  <si>
    <t>DWVF0466</t>
  </si>
  <si>
    <t>DWV PVC SLAB ADAPTOR 100MM</t>
  </si>
  <si>
    <t>DWVF0480</t>
  </si>
  <si>
    <t>DWV PVC SOCKET REDUCER M&amp;F 50X40MM</t>
  </si>
  <si>
    <t>DWVF0484</t>
  </si>
  <si>
    <t>DWV PVC SOCKET REDUCER M&amp;F 65X50MM</t>
  </si>
  <si>
    <t>DWVF0490</t>
  </si>
  <si>
    <t>DWV PVC SOCKET REDUCER M&amp;F 100X50MM</t>
  </si>
  <si>
    <t>DWVF0492</t>
  </si>
  <si>
    <t>DWV PVC SOCKET REDUCER M&amp;F 100X65MM</t>
  </si>
  <si>
    <t>DWVF0500</t>
  </si>
  <si>
    <t>DWV PVC SPIGOT ADAPTOR 100MM VC/PVC F&amp;F</t>
  </si>
  <si>
    <t>DWVF0510</t>
  </si>
  <si>
    <t>DWV PVC INSPECTION OPENING 100MM F&amp;F</t>
  </si>
  <si>
    <t>DWVF0520</t>
  </si>
  <si>
    <t>DWV PVC INSPECTION OPENING 100MM M&amp;F</t>
  </si>
  <si>
    <t>DWVF0530</t>
  </si>
  <si>
    <t>DWV PVC TRAP DISCONNECTOR 100MM F&amp;F ADJ</t>
  </si>
  <si>
    <t>DWVF0542</t>
  </si>
  <si>
    <t>DWV PVC VENT COWL 50MM PLAIN</t>
  </si>
  <si>
    <t>DWVF0560</t>
  </si>
  <si>
    <t>SWF0040</t>
  </si>
  <si>
    <t>STORM PVC ADAPTOR DOWNPIPE 100X50X75MM</t>
  </si>
  <si>
    <t>SWF0050</t>
  </si>
  <si>
    <t>STORM PVC ADAPTOR DOWNPIPE 100X50X90MM</t>
  </si>
  <si>
    <t>SWF0070</t>
  </si>
  <si>
    <t>STORM PVC ADAPTOR DOWNPIPE 100X80X90MM</t>
  </si>
  <si>
    <t>SWF0200</t>
  </si>
  <si>
    <t>STORM PVC CAP PUSH ON 75MM</t>
  </si>
  <si>
    <t>SWF0210</t>
  </si>
  <si>
    <t>STORM PVC CAP PUSH ON 90MM</t>
  </si>
  <si>
    <t>SWF0220</t>
  </si>
  <si>
    <t>STORM PVC CAP PUSH ON/PLUG 90MM</t>
  </si>
  <si>
    <t>SWF0230</t>
  </si>
  <si>
    <t>STORM PVC CAP THREADED 90MM</t>
  </si>
  <si>
    <t>SWF0300</t>
  </si>
  <si>
    <t>STORM PVC COUPLING 75MM</t>
  </si>
  <si>
    <t>SWF0310</t>
  </si>
  <si>
    <t>SWF0320</t>
  </si>
  <si>
    <t>STORM PVC COUPLING SLIP 90MM</t>
  </si>
  <si>
    <t>SWF0330</t>
  </si>
  <si>
    <t>STORM PVC COUPLING REDUCED 90X75MM</t>
  </si>
  <si>
    <t>SWF0410</t>
  </si>
  <si>
    <t>STORM PVC ELBOW F&amp;F 75MM 22DEG</t>
  </si>
  <si>
    <t>SWF0420</t>
  </si>
  <si>
    <t>STORM PVC ELBOW F&amp;F 75MM 45DEG</t>
  </si>
  <si>
    <t>SWF0430</t>
  </si>
  <si>
    <t>STORM PVC ELBOW F&amp;F 75MM 90DEG</t>
  </si>
  <si>
    <t>SWF0440</t>
  </si>
  <si>
    <t>STORM PVC ELBOW F&amp;F 90MM 15DEG</t>
  </si>
  <si>
    <t>SWF0450</t>
  </si>
  <si>
    <t>STORM PVC ELBOW F&amp;F 90MM 22.5DEG</t>
  </si>
  <si>
    <t>SWF0460</t>
  </si>
  <si>
    <t>STORM PVC ELBOW F&amp;F 90MM 45DEG</t>
  </si>
  <si>
    <t>SWF0470</t>
  </si>
  <si>
    <t>STORM PVC ELBOW F&amp;F 90MM 90DEG</t>
  </si>
  <si>
    <t>SWF0510</t>
  </si>
  <si>
    <t>STORM PVC ELBOW M&amp;F 75MM 45DEG</t>
  </si>
  <si>
    <t>SWF0520</t>
  </si>
  <si>
    <t>STORM PVC ELBOW M&amp;F 90MM 15DEG</t>
  </si>
  <si>
    <t>SWF0530</t>
  </si>
  <si>
    <t>SWF0540</t>
  </si>
  <si>
    <t>SWF0550</t>
  </si>
  <si>
    <t>STORM PVC ELBOW M&amp;F 90MM 90DEG</t>
  </si>
  <si>
    <t>SWF0600</t>
  </si>
  <si>
    <t>STORM PVC FINISHING COLLAR 90MM W/GRATE</t>
  </si>
  <si>
    <t>SWF0610</t>
  </si>
  <si>
    <t>STORM PVC GRATE 90MM</t>
  </si>
  <si>
    <t>SWF0650</t>
  </si>
  <si>
    <t>STORM PVC JUNCTION 75MM 45DEG</t>
  </si>
  <si>
    <t>SWF0660</t>
  </si>
  <si>
    <t>STORM PVC JUNCTION 75MM 90DEG</t>
  </si>
  <si>
    <t>SWF0670</t>
  </si>
  <si>
    <t>STORM PVC JUNCTION 90MM 45DEG</t>
  </si>
  <si>
    <t>SWF0680</t>
  </si>
  <si>
    <t>STORM PVC JUNCTION 90MM 90DEG</t>
  </si>
  <si>
    <t>SWF0700</t>
  </si>
  <si>
    <t>STORM PVC SNAP TEE 90MM</t>
  </si>
  <si>
    <t>SWF0750</t>
  </si>
  <si>
    <t>STORM PVC SOCKET REDUCER 100X90MM</t>
  </si>
  <si>
    <t>1 3/4"</t>
  </si>
  <si>
    <t>1 3/8"</t>
  </si>
  <si>
    <t>1 1/8"</t>
  </si>
  <si>
    <t>APC32</t>
  </si>
  <si>
    <r>
      <t>TYPE "A" STAINLESS STEEL</t>
    </r>
    <r>
      <rPr>
        <b/>
        <sz val="12"/>
        <rFont val="Arial"/>
        <family val="2"/>
      </rPr>
      <t xml:space="preserve"> "FLOWLINE BRAND"</t>
    </r>
  </si>
  <si>
    <t>P10 FEMALE TAIL PIECE</t>
  </si>
  <si>
    <t>P10 FEMALE TAIL PIECE CONTINUED</t>
  </si>
  <si>
    <t>1/2"  Male Thd. x 3/8" HB</t>
  </si>
  <si>
    <t>1/4" Male Thd. x 1/2" HB 90°</t>
  </si>
  <si>
    <t>2" Male Thd. x 11/2" HB 90°</t>
  </si>
  <si>
    <t>3/4" - 20mm</t>
  </si>
  <si>
    <t>2 1/2" - 63mm</t>
  </si>
  <si>
    <t>TYPE AA</t>
  </si>
  <si>
    <t>TYPE BK</t>
  </si>
  <si>
    <t>TYPE HA</t>
  </si>
  <si>
    <t>TYPE LA</t>
  </si>
  <si>
    <t>TYPE LB</t>
  </si>
  <si>
    <t>TYPE BC</t>
  </si>
  <si>
    <t>HW80</t>
  </si>
  <si>
    <t>SSL150</t>
  </si>
  <si>
    <t>MC020</t>
  </si>
  <si>
    <t>MC025</t>
  </si>
  <si>
    <t>@ 20deg C, 80mm to 100mm 1000kPa @ 20deg C</t>
  </si>
  <si>
    <t>Material: Glass fibre reinforced nylon</t>
  </si>
  <si>
    <t xml:space="preserve">Maximum: Pressure 6mm to 50mm 1600 kPa @ 20deg C, 65mm 1200kPa </t>
  </si>
  <si>
    <t>PE50</t>
  </si>
  <si>
    <t>POLY BARREL UNIONS</t>
  </si>
  <si>
    <t xml:space="preserve">POLY GAUGE TEE </t>
  </si>
  <si>
    <t>GE45MF</t>
  </si>
  <si>
    <t>32mm PVC to 32mm PVC</t>
  </si>
  <si>
    <t>45° Elbow F/F</t>
  </si>
  <si>
    <t>SS45E</t>
  </si>
  <si>
    <t>Cross</t>
  </si>
  <si>
    <t>SSCR</t>
  </si>
  <si>
    <t>Screwed Flanges</t>
  </si>
  <si>
    <t>SSFL</t>
  </si>
  <si>
    <t>Weld on Flange</t>
  </si>
  <si>
    <t>SSSOWOF</t>
  </si>
  <si>
    <t xml:space="preserve">3/4'' </t>
  </si>
  <si>
    <t xml:space="preserve">1/2" C/P </t>
  </si>
  <si>
    <t>3/4" FX 1/2" MI</t>
  </si>
  <si>
    <t>1/2" x 6'' C/P</t>
  </si>
  <si>
    <t>BS15CP</t>
  </si>
  <si>
    <t>AMFS15CP</t>
  </si>
  <si>
    <t>AMFS20</t>
  </si>
  <si>
    <t>AMFS32</t>
  </si>
  <si>
    <t xml:space="preserve">OLIVE COMPRESSION (COPPER OLIVE) </t>
  </si>
  <si>
    <t xml:space="preserve">$159.39
</t>
  </si>
  <si>
    <t xml:space="preserve"> Conforms to AS2554 Class B for general purpose air and water applications.</t>
  </si>
  <si>
    <t xml:space="preserve">An extremely robust hose with a yellow outer cover to provide excellent wear and abrasion resistance and also to aid visibility and safety. </t>
  </si>
  <si>
    <t>With an extremely high resistance to kinking makes this hose ideal for</t>
  </si>
  <si>
    <t xml:space="preserve">A black coloured hose with distinctive orange stripe made from specially formulated PVC for use in the pest, agricultural and weed control industries. </t>
  </si>
  <si>
    <t xml:space="preserve">A hose with a black ribbed outer that has excellent durability and UV stability suitable for use on stationary and or mobile fire hose reels. Conforms to AS1221. </t>
  </si>
  <si>
    <t xml:space="preserve">A black hose with a smooth outer cover, manufactured from a mixture of PVC and nitrile, which gives extremely good resistance for the conveyance of oil, petrol and diesel from overhead gravity fed tanks or 200 litre drum pumps. </t>
  </si>
  <si>
    <t>caravan and boating industries as it will not taint the water. It is U.V. stabilised for long life and is designed to fit snap-on garden hose fittings. Conforms to AS2070 (non toxic food grade).</t>
  </si>
  <si>
    <t>With a white smooth outer with blue stripe, this is an excellent hose for industrial washdown, dairies, mobile sprinklers or mid range air applications.</t>
  </si>
  <si>
    <t>This hose exhibits the same characteristics as the Black Fire Reel Hose but with a highly visible yellow outer. Conforms to AS1221</t>
  </si>
  <si>
    <t>A Robust Hose with a blue and yellow outer cover that exhibits superior flexibility even at low temperatures which makes it ideal for use with pneumatic tools. Conforms to AS2554 Class B.</t>
  </si>
  <si>
    <t>GVH100</t>
  </si>
  <si>
    <t xml:space="preserve">BRONZE BODY - CAST IRON HANDWHEEL To AS1628      </t>
  </si>
  <si>
    <t>DWV PVC BENDS INSPECTION OUTLET</t>
  </si>
  <si>
    <t>DWV PVC BENDS PLAIN</t>
  </si>
  <si>
    <t>DWV PVC BENDS REAR AND SIDE ACCESS</t>
  </si>
  <si>
    <t>DWV PVC BEND M/F PLAIN</t>
  </si>
  <si>
    <t>DWV PVC BEND SPIGOT x SOCKET</t>
  </si>
  <si>
    <t>DWV PVC BOLTED TRAP</t>
  </si>
  <si>
    <t>DWV PVC BUSH PVC/VC</t>
  </si>
  <si>
    <t>DWV PVC CAP PUSH ON</t>
  </si>
  <si>
    <t>DWV PVC CAP THREADED</t>
  </si>
  <si>
    <t>DWV PVC CONNECTORS</t>
  </si>
  <si>
    <t>DWV PVC COUPLINGS</t>
  </si>
  <si>
    <t>DWV PVC FLOOR FLANGE</t>
  </si>
  <si>
    <t>DWV  PVC FINISHING COLLAR</t>
  </si>
  <si>
    <t>DWV  PVC FLAP VALVE</t>
  </si>
  <si>
    <t>DWV  PVC FLOOR GRATE</t>
  </si>
  <si>
    <t>DWV  PVC FLOOR WASTE GULLY</t>
  </si>
  <si>
    <t>DWV PVC FLOOR WASTE GULLY 80X50MM</t>
  </si>
  <si>
    <t>DWV PVC FLOOR GRATE 100mm</t>
  </si>
  <si>
    <t>DWV  PVC GRATE</t>
  </si>
  <si>
    <t>DWV  PVC JUNCTION</t>
  </si>
  <si>
    <t>DWV  PVC LEVEL INVERT TAPER</t>
  </si>
  <si>
    <t>DWV  PVC PAN COLLAR</t>
  </si>
  <si>
    <t>DWV  PVC PIPE REDUCER</t>
  </si>
  <si>
    <t>DWV  PVC RISER JUNCTIONS</t>
  </si>
  <si>
    <t>DWV  PVC ROTATING BEND</t>
  </si>
  <si>
    <t>DWV  PVC SLAB ADAPTOR</t>
  </si>
  <si>
    <t>DWV  PVC SOCKET REDUCER</t>
  </si>
  <si>
    <t>DWV  PVC SPIGOT ADAPTOR</t>
  </si>
  <si>
    <t>DWV  PVC TEST OPENING</t>
  </si>
  <si>
    <t>DWV  PVC TRAP DISCONNECTOR</t>
  </si>
  <si>
    <t>DWV  PVC VENT COWL</t>
  </si>
  <si>
    <t>PVC - STORMWATER DOWNPIPE ADAPTOR</t>
  </si>
  <si>
    <t>PVC - STORMWATER CAPS</t>
  </si>
  <si>
    <t>PVC - STORMWATER COUPLINGS</t>
  </si>
  <si>
    <t>PVC - STORMWATER ELBOWS</t>
  </si>
  <si>
    <t>PVC - STORMWATER GRATES</t>
  </si>
  <si>
    <t>PVC - STORMWATER JUNCTIONS</t>
  </si>
  <si>
    <t>PVC - STORMWATER SOCKET</t>
  </si>
  <si>
    <t>As PVC will permeate petroleum, this hose is to be used only for portable or above floor mounted tanks with exposed hose routing.</t>
  </si>
  <si>
    <t>A clear PVC tubing which is highly flexible and transparent with a multitude of uses including conveying of most liquids, mild acids and alkalis. Conforms to AS 2070.</t>
  </si>
  <si>
    <t>A white hose containing nitrile with rigid white helix suitable for use in marine sanitary systems. Manufactured to resist odour permeation</t>
  </si>
  <si>
    <t>BRFVP &amp; BRFVB ON PAGE 63</t>
  </si>
  <si>
    <t xml:space="preserve">  </t>
  </si>
  <si>
    <t>STORMWATER FITTINGS</t>
  </si>
  <si>
    <t>DWV PVC WEATHERING APRON</t>
  </si>
  <si>
    <t>DWV  PVC WEATHERING APRON</t>
  </si>
  <si>
    <t>MALE TAILS</t>
  </si>
  <si>
    <t>2" Male Thd. x 1 1/2" HB</t>
  </si>
  <si>
    <t>CIYS200</t>
  </si>
  <si>
    <t xml:space="preserve">CIYS50 </t>
  </si>
  <si>
    <t xml:space="preserve">CIYS65 </t>
  </si>
  <si>
    <t xml:space="preserve">CIYS80 </t>
  </si>
  <si>
    <t>CIYS100</t>
  </si>
  <si>
    <t>CIYS150</t>
  </si>
  <si>
    <t xml:space="preserve">STEEL COMBINATION NIPPLES  BSP </t>
  </si>
  <si>
    <t>NPT Available upon request</t>
  </si>
  <si>
    <t xml:space="preserve">ARV 1 A </t>
  </si>
  <si>
    <t xml:space="preserve">ARV 2KA </t>
  </si>
  <si>
    <t xml:space="preserve">ARV 1K </t>
  </si>
  <si>
    <t xml:space="preserve">ARV 2K </t>
  </si>
  <si>
    <t xml:space="preserve">    </t>
  </si>
  <si>
    <t>DWV FITTINGS</t>
  </si>
  <si>
    <t>STORMWATER FITTINGS CONTINUED</t>
  </si>
  <si>
    <t>Rubber Pipe Couplings – PVC to PVC</t>
  </si>
  <si>
    <t>Rubber Pipe Couplings – PVC to E/ware/Cast Iron</t>
  </si>
  <si>
    <t>Brass/Plastic</t>
  </si>
  <si>
    <t>8-9</t>
  </si>
  <si>
    <t>75-77</t>
  </si>
  <si>
    <t>12-13</t>
  </si>
  <si>
    <t>10</t>
  </si>
  <si>
    <t>9</t>
  </si>
  <si>
    <t>17-18</t>
  </si>
  <si>
    <t>15-18</t>
  </si>
  <si>
    <t>122-127</t>
  </si>
  <si>
    <t>128-129</t>
  </si>
  <si>
    <t>130-131</t>
  </si>
  <si>
    <t>132-133</t>
  </si>
  <si>
    <t>Actuated</t>
  </si>
  <si>
    <t>Nylon UV</t>
  </si>
  <si>
    <t>81-84</t>
  </si>
  <si>
    <t>85-86</t>
  </si>
  <si>
    <t>87-88</t>
  </si>
  <si>
    <t>89-90</t>
  </si>
  <si>
    <t>91-92</t>
  </si>
  <si>
    <t>Dual Check</t>
  </si>
  <si>
    <t>Wafer Check</t>
  </si>
  <si>
    <t>Tested Bronze</t>
  </si>
  <si>
    <t>51-52</t>
  </si>
  <si>
    <t>61, 63, 65</t>
  </si>
  <si>
    <t>62-65</t>
  </si>
  <si>
    <t>66-67</t>
  </si>
  <si>
    <t>Accessories/Spare Parts</t>
  </si>
  <si>
    <t>FLOAT BALLS/SPARE PARTS</t>
  </si>
  <si>
    <t>116-119</t>
  </si>
  <si>
    <t>39-43</t>
  </si>
  <si>
    <t>GAL/Nylon &amp; S/S</t>
  </si>
  <si>
    <t>78-80</t>
  </si>
  <si>
    <t>108-112</t>
  </si>
  <si>
    <t>113-114</t>
  </si>
  <si>
    <t>72-73</t>
  </si>
  <si>
    <t>Red, Blue, Green, Clear</t>
  </si>
  <si>
    <t>Stormwater</t>
  </si>
  <si>
    <t>DWV</t>
  </si>
  <si>
    <t>Pressure</t>
  </si>
  <si>
    <t>101-105</t>
  </si>
  <si>
    <t>94-100</t>
  </si>
  <si>
    <t>105-106</t>
  </si>
  <si>
    <t>PVC Comp Couplings</t>
  </si>
  <si>
    <t>S/S Repair Clamps</t>
  </si>
  <si>
    <t>SNAP ON HOSE FITTINGS</t>
  </si>
  <si>
    <t>Plastic &amp; Brass</t>
  </si>
  <si>
    <t>STEEL HOSE MENDERS</t>
  </si>
  <si>
    <t>24-25</t>
  </si>
  <si>
    <t>Combination Nipples</t>
  </si>
  <si>
    <t>S/S, Poly&amp; Gal</t>
  </si>
  <si>
    <t>23-24</t>
  </si>
  <si>
    <t>THREAD TAPE &amp; SEALANTS</t>
  </si>
  <si>
    <t>Black, Blue, Green Etc.</t>
  </si>
  <si>
    <t>Liquid Sealant</t>
  </si>
  <si>
    <t>Boston</t>
  </si>
  <si>
    <t>RUBBER PIPE COUPLINGS</t>
  </si>
  <si>
    <t>Rubber</t>
  </si>
  <si>
    <t>56-58</t>
  </si>
  <si>
    <t>55, 58</t>
  </si>
  <si>
    <t>Test Kits</t>
  </si>
  <si>
    <t>Poly Propylene</t>
  </si>
  <si>
    <t>31-38</t>
  </si>
  <si>
    <t>TREACLE VALVES</t>
  </si>
  <si>
    <t>Treacle Valves</t>
  </si>
  <si>
    <t>HOSES</t>
  </si>
  <si>
    <t>Garden</t>
  </si>
  <si>
    <t>Suction</t>
  </si>
  <si>
    <t>PVC Tubing</t>
  </si>
  <si>
    <t>Lilac Reclaimed</t>
  </si>
  <si>
    <t>138-139</t>
  </si>
  <si>
    <t>134-137</t>
  </si>
  <si>
    <t>141-142</t>
  </si>
  <si>
    <t>BSS15</t>
  </si>
  <si>
    <t>BSS20</t>
  </si>
  <si>
    <t>BSS25</t>
  </si>
  <si>
    <t>BSS32</t>
  </si>
  <si>
    <t>BSS40</t>
  </si>
  <si>
    <t>BSS50</t>
  </si>
  <si>
    <t>BSS65</t>
  </si>
  <si>
    <t>BSS80</t>
  </si>
  <si>
    <t>BSS100</t>
  </si>
  <si>
    <t>BLACK STEEL SOCKETS</t>
  </si>
  <si>
    <t>BRASS SPRING CHECK VALVES ( with brass Insert)</t>
  </si>
  <si>
    <t>DWV PVC FLOOR FLANGE 40MM</t>
  </si>
  <si>
    <t>DWV PVC JUNCTION PLAIN 100MM 45DEG</t>
  </si>
  <si>
    <t>DWV PVC PAN COLLAR 100MM M&amp;F</t>
  </si>
  <si>
    <t xml:space="preserve">DWV PVC PIPE REDUCER M&amp;F 100X50MM </t>
  </si>
  <si>
    <t>STORM PVC COUPLING THREADED ACCESS 90MM</t>
  </si>
  <si>
    <t>STORM PVC ELBOW M&amp;F 90MM 22.5DEG</t>
  </si>
  <si>
    <t>STORM PVC ELBOW M&amp;F 90MM 45DEG</t>
  </si>
  <si>
    <t>DWVF0261</t>
  </si>
  <si>
    <t>DWVF0250</t>
  </si>
  <si>
    <t>DWV PVC COUPLING REPAIR 100MM</t>
  </si>
  <si>
    <t>DWVF0252</t>
  </si>
  <si>
    <t>DWV PVC SLIP COUPLING 100MM</t>
  </si>
  <si>
    <t>DWV PVC COUPLING STRAIGHT 40MM</t>
  </si>
  <si>
    <t>BLACK STEEL SOCKETS BSP</t>
  </si>
  <si>
    <t>A1</t>
  </si>
  <si>
    <t>A2</t>
  </si>
  <si>
    <t>A3</t>
  </si>
  <si>
    <t>Flowline</t>
  </si>
  <si>
    <t>PVC BV BSP-Socket</t>
  </si>
  <si>
    <t>PVC BV-Others</t>
  </si>
  <si>
    <t>Flowline EPBV</t>
  </si>
  <si>
    <t>FVARM15</t>
  </si>
  <si>
    <t>FVARM25</t>
  </si>
  <si>
    <t>REJ 32</t>
  </si>
  <si>
    <t>HTAA3240</t>
  </si>
  <si>
    <t>32 X 40</t>
  </si>
  <si>
    <t>PBEMI 06</t>
  </si>
  <si>
    <t>SZM6540</t>
  </si>
  <si>
    <t>SZHT25</t>
  </si>
  <si>
    <t>SZHT40</t>
  </si>
  <si>
    <t>SZHT50</t>
  </si>
  <si>
    <t>SZHT65</t>
  </si>
  <si>
    <t>CT14036</t>
  </si>
  <si>
    <t>140mm x 3.6mm</t>
  </si>
  <si>
    <t>CT15025</t>
  </si>
  <si>
    <t>150mm x 2.5mm</t>
  </si>
  <si>
    <t>CT20026</t>
  </si>
  <si>
    <t>200mm x 2.6mm</t>
  </si>
  <si>
    <t>CT20036</t>
  </si>
  <si>
    <t>200mm x 3.6mm</t>
  </si>
  <si>
    <t>CT30048</t>
  </si>
  <si>
    <t>300mm x 3.6mm</t>
  </si>
  <si>
    <t>CT36048</t>
  </si>
  <si>
    <t>360mm x 4.8mm</t>
  </si>
  <si>
    <t>CT30078</t>
  </si>
  <si>
    <t>300mm x 7.8mm</t>
  </si>
  <si>
    <t>CT36578</t>
  </si>
  <si>
    <t>365mm x7.8mm</t>
  </si>
  <si>
    <t>CT45078</t>
  </si>
  <si>
    <t>450mm x7.8mm</t>
  </si>
  <si>
    <t>CT65012</t>
  </si>
  <si>
    <t>650mm x 12mm</t>
  </si>
  <si>
    <t>CT750126</t>
  </si>
  <si>
    <t>750mm x 12.6mm</t>
  </si>
  <si>
    <t>BN2006</t>
  </si>
  <si>
    <t>3/4" x 1/2" CP</t>
  </si>
  <si>
    <t>AMFSR1503</t>
  </si>
  <si>
    <t xml:space="preserve"> 3/4" x 1/2"</t>
  </si>
  <si>
    <t>AM FS R2520</t>
  </si>
  <si>
    <t>B87730</t>
  </si>
  <si>
    <t>B10096</t>
  </si>
  <si>
    <t>B80994</t>
  </si>
  <si>
    <t>Medium</t>
  </si>
  <si>
    <r>
      <t xml:space="preserve">the ones marked with </t>
    </r>
    <r>
      <rPr>
        <b/>
        <sz val="9"/>
        <color rgb="FF0000FF"/>
        <rFont val="Arial"/>
        <family val="2"/>
      </rPr>
      <t>medium</t>
    </r>
    <r>
      <rPr>
        <b/>
        <sz val="9"/>
        <rFont val="Arial"/>
        <family val="2"/>
      </rPr>
      <t>, which have medium length tails.</t>
    </r>
  </si>
  <si>
    <t>THREAD)</t>
  </si>
  <si>
    <t>EPBVS20L</t>
  </si>
  <si>
    <t>EPBVS40L</t>
  </si>
  <si>
    <t>EPBVS50L</t>
  </si>
  <si>
    <t>"FLOWLINE" BRAND "LOCKABLE" BRASS BALL VALVES</t>
  </si>
  <si>
    <t>A.G.A. BRASS BALL VALVE M/F</t>
  </si>
  <si>
    <t>A.G.A. T-HEAD BALL VALVE F/F</t>
  </si>
  <si>
    <t>A.G.A. T-HEAD BALL VALVE M/F</t>
  </si>
  <si>
    <t>(L - PORT BSP THREAD)</t>
  </si>
  <si>
    <t>1" Standard Port Valve</t>
  </si>
  <si>
    <t>1" Full Port Valve</t>
  </si>
  <si>
    <t>2" Standard Port Valve</t>
  </si>
  <si>
    <t>3" Standard Port Valve 100PSI</t>
  </si>
  <si>
    <t>3" Full Port Valve 100PSI</t>
  </si>
  <si>
    <t>4" Standard Port Valve 75PSI</t>
  </si>
  <si>
    <t>Spare Parts available on request</t>
  </si>
  <si>
    <t>Larger sizes available upon request</t>
  </si>
  <si>
    <t>Bronze "T Handle" available for tested gate valves</t>
  </si>
  <si>
    <t>ROTARY VALVE 3-WAY (ABS) (Socket Weld)</t>
  </si>
  <si>
    <t>(BLUE HANDLE)</t>
  </si>
  <si>
    <r>
      <t>■1/2" -  11</t>
    </r>
    <r>
      <rPr>
        <b/>
        <sz val="9"/>
        <rFont val="Arial"/>
        <family val="2"/>
      </rPr>
      <t>/</t>
    </r>
    <r>
      <rPr>
        <sz val="9"/>
        <rFont val="Arial"/>
        <family val="2"/>
      </rPr>
      <t>4</t>
    </r>
    <r>
      <rPr>
        <b/>
        <sz val="9"/>
        <rFont val="Arial"/>
        <family val="2"/>
      </rPr>
      <t xml:space="preserve">" </t>
    </r>
    <r>
      <rPr>
        <sz val="9"/>
        <rFont val="Arial"/>
        <family val="2"/>
      </rPr>
      <t>75 P.S.I. Maximum</t>
    </r>
  </si>
  <si>
    <t>RPF 15-20</t>
  </si>
  <si>
    <t>40 Mesh Scr (fits 1" - 1/4" Strainer)</t>
  </si>
  <si>
    <t>Gasket Fits 1"-1 1/4" Stainer-O-Ring)</t>
  </si>
  <si>
    <t>6 Mesh Scr (fits 1 1/2" - 2" Strainer)</t>
  </si>
  <si>
    <t>8 Mesh Scr (fits 1 1/2" - 2" Strainer)</t>
  </si>
  <si>
    <t>12 Mesh Scr (fits 11/2" - 2" Strainer)</t>
  </si>
  <si>
    <t>30 Mesh Scr (fits 1 1/2" - 2' Strainer)</t>
  </si>
  <si>
    <t>120 Mesh Scr (fits 1 1/2" - 2" Strainer)</t>
  </si>
  <si>
    <t>Gasket Fits 1 1/2" - 2" Strainer) new style 0-Ring thicker</t>
  </si>
  <si>
    <t>"Y" Body, Cap &amp; Gasket 1 1/2"</t>
  </si>
  <si>
    <t>1" Drain plug (fits 1 1/2" - 2" Strainer)</t>
  </si>
  <si>
    <r>
      <t>EPDM 0-ring for drain plug (fits 1/2" &amp;</t>
    </r>
    <r>
      <rPr>
        <sz val="9"/>
        <color rgb="FF000000"/>
        <rFont val="Arial"/>
        <family val="2"/>
      </rPr>
      <t xml:space="preserve">  3/4</t>
    </r>
    <r>
      <rPr>
        <sz val="9"/>
        <rFont val="Arial"/>
        <family val="2"/>
      </rPr>
      <t>")</t>
    </r>
  </si>
  <si>
    <t>"Y" Body, Cap &amp; Gasket 3/4"</t>
  </si>
  <si>
    <t>50 Mesh Scr (fits 1 1/2" - 2" Strainer)</t>
  </si>
  <si>
    <r>
      <t xml:space="preserve">3/4" Mini T Strainer with clear bowl </t>
    </r>
    <r>
      <rPr>
        <sz val="12"/>
        <rFont val="Arial"/>
        <family val="2"/>
      </rPr>
      <t/>
    </r>
  </si>
  <si>
    <t>Poly T strainer gasket (fits 3/4" &amp; I") FKM vition type</t>
  </si>
  <si>
    <t>Poly 1" strainer gasket (fits 3/4" - 1")</t>
  </si>
  <si>
    <t>Poly 1" strainer bowl (fits 3/4" -1" Strainer)</t>
  </si>
  <si>
    <t>Clean out plug  ½"</t>
  </si>
  <si>
    <t>11/4" &amp; 1 1/2" Bowl</t>
  </si>
  <si>
    <t>1 1/2" &amp; 11/2" Clear Bowl</t>
  </si>
  <si>
    <t>11/4" &amp; 1 1/2" EPDM Gasket</t>
  </si>
  <si>
    <t>11/4" &amp; 1 1/2" FKM (viton type) Gasket</t>
  </si>
  <si>
    <t>1 1/2" Strainer Head, Bowl &amp; Gasket</t>
  </si>
  <si>
    <t>11/2" Strainer Head</t>
  </si>
  <si>
    <t>Technical Data</t>
  </si>
  <si>
    <t>Size Range:</t>
  </si>
  <si>
    <t>15mm - 50mm (BSP Male)</t>
  </si>
  <si>
    <t>65mm - 80mm (BSP Female)</t>
  </si>
  <si>
    <t>Spring Range:</t>
  </si>
  <si>
    <t>1 - 12 Bar (Standard PTFE Disc Seal)</t>
  </si>
  <si>
    <t>Temperature Range: - 45 deg C to +185 deg C</t>
  </si>
  <si>
    <t>Connection:</t>
  </si>
  <si>
    <t>BSP (Standard)</t>
  </si>
  <si>
    <t>NPT or Flanged (Optional)</t>
  </si>
  <si>
    <t>PTFE seat with stainless steel spring</t>
  </si>
  <si>
    <t>1 - 12 bar setting range</t>
  </si>
  <si>
    <t>11 - 20 bar option available</t>
  </si>
  <si>
    <t>BTF15</t>
  </si>
  <si>
    <t>•Standard w/FKM (viton type) •Prevents swirl in bottom of tank</t>
  </si>
  <si>
    <t xml:space="preserve"> H/SIZE</t>
  </si>
  <si>
    <t>( Avalible in: Black, Red. Other colours available on request)</t>
  </si>
  <si>
    <t>High Pressure Valves 11/2" &amp; 2" (fitted with 9" Ball)</t>
  </si>
  <si>
    <t>MAX PRESSURE 175 psi</t>
  </si>
  <si>
    <t>1/2" FLOAT VALVE ARMS</t>
  </si>
  <si>
    <t>3/4" - 1" FLOAT VALVE ARMS</t>
  </si>
  <si>
    <t>DUAL FACE PSI/KPA 60MM (2 1/2")</t>
  </si>
  <si>
    <t>SHIM100</t>
  </si>
  <si>
    <t>SHIM150</t>
  </si>
  <si>
    <t>BSL150</t>
  </si>
  <si>
    <t>SPARE PINS STAINLESS STEEL</t>
  </si>
  <si>
    <r>
      <t xml:space="preserve">BLANK CAP </t>
    </r>
    <r>
      <rPr>
        <sz val="11"/>
        <rFont val="Arial"/>
        <family val="2"/>
      </rPr>
      <t>(With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chains)</t>
    </r>
  </si>
  <si>
    <t>6mm
1/8"</t>
  </si>
  <si>
    <r>
      <t xml:space="preserve">8mm
</t>
    </r>
    <r>
      <rPr>
        <sz val="11"/>
        <color rgb="FF000000"/>
        <rFont val="Arial"/>
        <family val="2"/>
      </rPr>
      <t>1/4"</t>
    </r>
  </si>
  <si>
    <t>10mm
3/8"</t>
  </si>
  <si>
    <t>15mm
1/2"</t>
  </si>
  <si>
    <t>20mm
3/4"</t>
  </si>
  <si>
    <t>25mm
1'</t>
  </si>
  <si>
    <t>50mm
2"</t>
  </si>
  <si>
    <t>80mm
3"</t>
  </si>
  <si>
    <t>100mm
4"</t>
  </si>
  <si>
    <r>
      <t>32mm
1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1/4"</t>
    </r>
  </si>
  <si>
    <t>40mm
1 1/2"</t>
  </si>
  <si>
    <t>65mm
2 1/2"</t>
  </si>
  <si>
    <t>11/4" x 1"</t>
  </si>
  <si>
    <t xml:space="preserve">1 1/4" M/F </t>
  </si>
  <si>
    <t>2" F/F</t>
  </si>
  <si>
    <t>1 1/2" F/F</t>
  </si>
  <si>
    <t>1 1/4" F/F</t>
  </si>
  <si>
    <t>BBUMF10</t>
  </si>
  <si>
    <t>BT03</t>
  </si>
  <si>
    <t>BT06</t>
  </si>
  <si>
    <t>20mmC x 20mmC X  20mmFI BRASS (20mm Fl CENTRE)</t>
  </si>
  <si>
    <t>ALL PRICES SUBJECT TO 10% GST</t>
  </si>
  <si>
    <t>EPBV08</t>
  </si>
  <si>
    <t>EPBV10</t>
  </si>
  <si>
    <t>EPBV15</t>
  </si>
  <si>
    <t>EPBV20</t>
  </si>
  <si>
    <t>EPBV25</t>
  </si>
  <si>
    <t>EPBV32</t>
  </si>
  <si>
    <t>EPBV40</t>
  </si>
  <si>
    <t>EPBV50</t>
  </si>
  <si>
    <t>EPBV65</t>
  </si>
  <si>
    <t>EPBV80</t>
  </si>
  <si>
    <t>EPBV100</t>
  </si>
  <si>
    <t>EPBVMF15</t>
  </si>
  <si>
    <t>EPBVMF20</t>
  </si>
  <si>
    <t>EPBVMF25</t>
  </si>
  <si>
    <t>EPBVMF32</t>
  </si>
  <si>
    <t>EPBVMF40</t>
  </si>
  <si>
    <t>EPBVMF50</t>
  </si>
  <si>
    <t>BBV15</t>
  </si>
  <si>
    <t>BBV20</t>
  </si>
  <si>
    <t>BBV25</t>
  </si>
  <si>
    <t>BBV32</t>
  </si>
  <si>
    <t>BBV40</t>
  </si>
  <si>
    <t>BBV50</t>
  </si>
  <si>
    <t>MBV06</t>
  </si>
  <si>
    <t>MBV08</t>
  </si>
  <si>
    <t>MBV10</t>
  </si>
  <si>
    <t>MBV15</t>
  </si>
  <si>
    <t>MBV20</t>
  </si>
  <si>
    <t>MBVMF06</t>
  </si>
  <si>
    <t>MBVMF08</t>
  </si>
  <si>
    <t>MBVMF10</t>
  </si>
  <si>
    <t>MBVMF15</t>
  </si>
  <si>
    <t>MBVMF20</t>
  </si>
  <si>
    <t>THBV15</t>
  </si>
  <si>
    <t>THBV20</t>
  </si>
  <si>
    <t>THBV25</t>
  </si>
  <si>
    <t>THBVMF15</t>
  </si>
  <si>
    <t>THBVMF20</t>
  </si>
  <si>
    <t>THBVMF25</t>
  </si>
  <si>
    <t>LPBV08</t>
  </si>
  <si>
    <t>LPBV10</t>
  </si>
  <si>
    <t>LPBV15</t>
  </si>
  <si>
    <t>LPBV20</t>
  </si>
  <si>
    <t>LPBV25</t>
  </si>
  <si>
    <t>LPBV32</t>
  </si>
  <si>
    <t>LPBV40</t>
  </si>
  <si>
    <t>LPBV50</t>
  </si>
  <si>
    <t>LPBV80</t>
  </si>
  <si>
    <t>TPBV08</t>
  </si>
  <si>
    <t>TPBV10</t>
  </si>
  <si>
    <t>TPBV15</t>
  </si>
  <si>
    <t>TPBV20</t>
  </si>
  <si>
    <t>TPBV25</t>
  </si>
  <si>
    <t>TPBV32</t>
  </si>
  <si>
    <t>TPBV40</t>
  </si>
  <si>
    <t>TPBV50</t>
  </si>
  <si>
    <t>BSP PARRALELL  THREAD TEFLON SEAL (SHORT THREAD)</t>
  </si>
  <si>
    <t>BSP PARALELL THREAD TEFLON SEAL</t>
  </si>
  <si>
    <t>•EPDM gaskets standard FKM (Avail;)</t>
  </si>
  <si>
    <t>DWV PVC ADAPTOR FITTINGS</t>
  </si>
  <si>
    <t>Threads: Precision heavy duty tapered BSP</t>
  </si>
  <si>
    <t>MULTIFLEX BLUE/YELLOW AIR/WATER HOSE (Group 21)</t>
  </si>
  <si>
    <t>•Heavy duty glass reinforced polypropylene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</si>
</sst>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;&quot;$&quot;\-#,##0.00"/>
    <numFmt numFmtId="165" formatCode="\$00.00"/>
    <numFmt numFmtId="166" formatCode="\$000.00"/>
    <numFmt numFmtId="167" formatCode="\$0.00"/>
    <numFmt numFmtId="168" formatCode="0.000"/>
    <numFmt numFmtId="169" formatCode="0.0"/>
    <numFmt numFmtId="170" formatCode="00.0"/>
    <numFmt numFmtId="171" formatCode="000.0"/>
    <numFmt numFmtId="172" formatCode="000.00"/>
    <numFmt numFmtId="173" formatCode="00000"/>
    <numFmt numFmtId="174" formatCode="0000000"/>
    <numFmt numFmtId="175" formatCode="00000000"/>
    <numFmt numFmtId="176" formatCode="&quot;$&quot;#,##0.00"/>
    <numFmt numFmtId="177" formatCode="0.0000"/>
    <numFmt numFmtId="178" formatCode=".000"/>
    <numFmt numFmtId="179" formatCode="0.0000%"/>
    <numFmt numFmtId="180" formatCode="_-[$$-409]* #,##0.00_ ;_-[$$-409]* \-#,##0.00\ ;_-[$$-409]* &quot;-&quot;??_ ;_-@_ "/>
    <numFmt numFmtId="181" formatCode="0000.00"/>
    <numFmt numFmtId="182" formatCode="\$0,000.00"/>
  </numFmts>
  <fonts count="227"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b/>
      <sz val="12"/>
      <name val="Verdana"/>
      <family val="2"/>
    </font>
    <font>
      <sz val="10.5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Verdana"/>
      <family val="2"/>
    </font>
    <font>
      <sz val="10.5"/>
      <name val="Arial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1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b/>
      <sz val="19"/>
      <name val="Verdana"/>
      <family val="2"/>
    </font>
    <font>
      <sz val="11"/>
      <name val="Arial"/>
      <family val="2"/>
    </font>
    <font>
      <b/>
      <sz val="19.5"/>
      <name val="Arial"/>
      <family val="2"/>
    </font>
    <font>
      <b/>
      <sz val="14.5"/>
      <name val="Arial"/>
      <family val="2"/>
    </font>
    <font>
      <sz val="7.5"/>
      <name val="Arial"/>
      <family val="2"/>
    </font>
    <font>
      <vertAlign val="superscript"/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 Narrow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6"/>
      <color rgb="FF000000"/>
      <name val="Calibri"/>
      <family val="2"/>
      <scheme val="minor"/>
    </font>
    <font>
      <b/>
      <sz val="11.5"/>
      <name val="Arial"/>
      <family val="2"/>
    </font>
    <font>
      <sz val="10"/>
      <name val="Arial"/>
      <family val="2"/>
    </font>
    <font>
      <b/>
      <sz val="13.5"/>
      <name val="Arial"/>
      <family val="2"/>
    </font>
    <font>
      <b/>
      <sz val="17.5"/>
      <name val="Arial"/>
      <family val="2"/>
    </font>
    <font>
      <sz val="12.5"/>
      <name val="Arial"/>
      <family val="2"/>
    </font>
    <font>
      <b/>
      <sz val="21.5"/>
      <name val="Arial"/>
      <family val="2"/>
    </font>
    <font>
      <sz val="9.5"/>
      <name val="Arial"/>
      <family val="2"/>
    </font>
    <font>
      <vertAlign val="superscript"/>
      <sz val="9.5"/>
      <name val="Arial"/>
      <family val="2"/>
    </font>
    <font>
      <b/>
      <sz val="37.5"/>
      <name val="Times New Roman"/>
      <family val="1"/>
    </font>
    <font>
      <sz val="9"/>
      <name val="Verdana"/>
      <family val="2"/>
    </font>
    <font>
      <b/>
      <sz val="9.5"/>
      <name val="Arial"/>
      <family val="2"/>
    </font>
    <font>
      <sz val="8.5"/>
      <name val="Arial"/>
      <family val="2"/>
    </font>
    <font>
      <sz val="8.5"/>
      <name val="Arial"/>
      <family val="2"/>
    </font>
    <font>
      <sz val="11.5"/>
      <name val="Arial"/>
      <family val="2"/>
    </font>
    <font>
      <b/>
      <sz val="19"/>
      <name val="Arial"/>
      <family val="2"/>
    </font>
    <font>
      <vertAlign val="superscript"/>
      <sz val="10.5"/>
      <name val="Verdana"/>
      <family val="2"/>
    </font>
    <font>
      <b/>
      <sz val="17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39.5"/>
      <name val="Times New Roman"/>
      <family val="1"/>
    </font>
    <font>
      <b/>
      <u/>
      <sz val="14"/>
      <name val="Arial"/>
      <family val="2"/>
    </font>
    <font>
      <b/>
      <sz val="11"/>
      <name val="Arial"/>
      <family val="2"/>
    </font>
    <font>
      <b/>
      <sz val="15.5"/>
      <name val="Arial"/>
      <family val="2"/>
    </font>
    <font>
      <sz val="11"/>
      <color rgb="FF000000"/>
      <name val="Calibri"/>
      <family val="2"/>
    </font>
    <font>
      <sz val="13.5"/>
      <name val="Arial"/>
      <family val="2"/>
    </font>
    <font>
      <b/>
      <u/>
      <sz val="19.5"/>
      <name val="Arial"/>
      <family val="2"/>
    </font>
    <font>
      <b/>
      <u/>
      <sz val="17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6.5"/>
      <name val="Arial"/>
      <family val="2"/>
    </font>
    <font>
      <b/>
      <sz val="38"/>
      <name val="Times New Roman"/>
      <family val="1"/>
    </font>
    <font>
      <b/>
      <sz val="10"/>
      <name val="Arial"/>
      <family val="2"/>
    </font>
    <font>
      <sz val="14.5"/>
      <name val="Arial"/>
      <family val="2"/>
    </font>
    <font>
      <b/>
      <sz val="11"/>
      <name val="Verdana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b/>
      <sz val="18"/>
      <name val="Arial"/>
      <family val="2"/>
    </font>
    <font>
      <b/>
      <sz val="18"/>
      <color rgb="FFFFFFFF"/>
      <name val="Arial"/>
      <family val="2"/>
    </font>
    <font>
      <b/>
      <vertAlign val="superscript"/>
      <sz val="8"/>
      <name val="Arial"/>
      <family val="2"/>
    </font>
    <font>
      <b/>
      <sz val="13.5"/>
      <color rgb="FFFFFFFF"/>
      <name val="Arial"/>
      <family val="2"/>
    </font>
    <font>
      <b/>
      <vertAlign val="superscript"/>
      <sz val="9"/>
      <name val="Arial"/>
      <family val="2"/>
    </font>
    <font>
      <u/>
      <sz val="12"/>
      <name val="Arial"/>
      <family val="2"/>
    </font>
    <font>
      <sz val="11.5"/>
      <name val="Tahoma"/>
      <family val="2"/>
    </font>
    <font>
      <b/>
      <sz val="18"/>
      <name val="Tahoma"/>
      <family val="2"/>
    </font>
    <font>
      <b/>
      <sz val="16"/>
      <color rgb="FFFFFFFF"/>
      <name val="Tahoma"/>
      <family val="2"/>
    </font>
    <font>
      <sz val="8"/>
      <name val="Tahoma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0.5"/>
      <color theme="1"/>
      <name val="Arial"/>
      <family val="2"/>
    </font>
    <font>
      <b/>
      <sz val="10"/>
      <color theme="0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6.5"/>
      <name val="Arial"/>
      <family val="2"/>
    </font>
    <font>
      <sz val="9"/>
      <color rgb="FF000000"/>
      <name val="Calibri"/>
      <family val="2"/>
      <scheme val="minor"/>
    </font>
    <font>
      <sz val="9"/>
      <name val="Cambria"/>
      <family val="1"/>
    </font>
    <font>
      <b/>
      <sz val="16"/>
      <color rgb="FF000000"/>
      <name val="Calibri"/>
      <family val="2"/>
      <scheme val="minor"/>
    </font>
    <font>
      <u/>
      <sz val="11"/>
      <color theme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u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14.5"/>
      <name val="Cambria"/>
      <family val="1"/>
    </font>
    <font>
      <sz val="11"/>
      <color rgb="FF000000"/>
      <name val="Cambria"/>
      <family val="1"/>
    </font>
    <font>
      <b/>
      <sz val="16"/>
      <color rgb="FF000000"/>
      <name val="Cambria"/>
      <family val="1"/>
    </font>
    <font>
      <sz val="8"/>
      <name val="Cambria"/>
      <family val="1"/>
    </font>
    <font>
      <sz val="16"/>
      <color rgb="FF000000"/>
      <name val="Cambria"/>
      <family val="1"/>
    </font>
    <font>
      <b/>
      <sz val="18"/>
      <color rgb="FF000000"/>
      <name val="Arial"/>
      <family val="2"/>
    </font>
    <font>
      <b/>
      <sz val="15"/>
      <name val="Arial"/>
      <family val="2"/>
    </font>
    <font>
      <b/>
      <sz val="11"/>
      <color theme="1"/>
      <name val="Arial"/>
      <family val="2"/>
    </font>
    <font>
      <b/>
      <u/>
      <sz val="12"/>
      <name val="Arial"/>
      <family val="2"/>
    </font>
    <font>
      <i/>
      <sz val="9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sz val="10"/>
      <color theme="0"/>
      <name val="Arial"/>
      <family val="2"/>
    </font>
    <font>
      <b/>
      <sz val="6.5"/>
      <name val="Arial Narrow"/>
      <family val="2"/>
    </font>
    <font>
      <b/>
      <sz val="9"/>
      <color rgb="FFFFFFFF"/>
      <name val="Arial"/>
      <family val="2"/>
    </font>
    <font>
      <b/>
      <sz val="11.5"/>
      <color theme="0"/>
      <name val="Arial"/>
      <family val="2"/>
    </font>
    <font>
      <b/>
      <sz val="12"/>
      <color rgb="FFFFFFFF"/>
      <name val="Arial Narrow"/>
      <family val="2"/>
    </font>
    <font>
      <sz val="7"/>
      <name val="Helvetica"/>
      <family val="2"/>
    </font>
    <font>
      <sz val="9"/>
      <name val="Helvetica"/>
      <family val="2"/>
    </font>
    <font>
      <b/>
      <sz val="7"/>
      <name val="Helvetica Condensed"/>
      <family val="2"/>
    </font>
    <font>
      <b/>
      <sz val="10"/>
      <color rgb="FFFFFFFF"/>
      <name val="Helvetica Condensed"/>
      <family val="2"/>
    </font>
    <font>
      <b/>
      <sz val="12"/>
      <color rgb="FFFFFFFF"/>
      <name val="Helvetica Condensed"/>
      <family val="2"/>
    </font>
    <font>
      <b/>
      <sz val="9"/>
      <color theme="0"/>
      <name val="Arial"/>
      <family val="2"/>
    </font>
    <font>
      <sz val="11"/>
      <color rgb="FF002060"/>
      <name val="Arial"/>
      <family val="2"/>
    </font>
    <font>
      <u/>
      <sz val="9"/>
      <color theme="10"/>
      <name val="Arial"/>
      <family val="2"/>
    </font>
    <font>
      <sz val="20.5"/>
      <name val="Arial"/>
      <family val="2"/>
    </font>
    <font>
      <b/>
      <sz val="11"/>
      <color rgb="FF0000FF"/>
      <name val="Arial"/>
      <family val="2"/>
    </font>
    <font>
      <b/>
      <sz val="18.5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vertAlign val="superscript"/>
      <sz val="10"/>
      <color rgb="FF0000FF"/>
      <name val="Arial"/>
      <family val="2"/>
    </font>
    <font>
      <vertAlign val="subscript"/>
      <sz val="10"/>
      <color rgb="FF0000FF"/>
      <name val="Arial"/>
      <family val="2"/>
    </font>
    <font>
      <sz val="11"/>
      <color rgb="FF555555"/>
      <name val="Arial"/>
      <family val="2"/>
    </font>
    <font>
      <b/>
      <sz val="16"/>
      <color rgb="FF222222"/>
      <name val="Arial"/>
      <family val="2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Adobe Gothic Std B"/>
      <family val="2"/>
      <charset val="128"/>
    </font>
    <font>
      <b/>
      <sz val="14.5"/>
      <name val="Times New Roman"/>
      <family val="1"/>
    </font>
    <font>
      <b/>
      <i/>
      <sz val="9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u/>
      <sz val="10"/>
      <name val="Arial"/>
      <family val="2"/>
    </font>
    <font>
      <b/>
      <i/>
      <sz val="12"/>
      <color rgb="FFFF6600"/>
      <name val="Arial"/>
      <family val="2"/>
    </font>
    <font>
      <b/>
      <i/>
      <u/>
      <sz val="9"/>
      <name val="Verdana"/>
      <family val="2"/>
    </font>
    <font>
      <b/>
      <u/>
      <sz val="11.5"/>
      <name val="Verdana"/>
      <family val="2"/>
    </font>
    <font>
      <b/>
      <sz val="12"/>
      <color rgb="FF000099"/>
      <name val="Arial"/>
      <family val="2"/>
    </font>
    <font>
      <sz val="10"/>
      <color rgb="FF000099"/>
      <name val="Arial"/>
      <family val="2"/>
    </font>
    <font>
      <b/>
      <i/>
      <sz val="10"/>
      <color rgb="FF000099"/>
      <name val="Arial"/>
      <family val="2"/>
    </font>
    <font>
      <b/>
      <sz val="28"/>
      <color rgb="FFDB8083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color rgb="FFDB8083"/>
      <name val="Arial"/>
      <family val="2"/>
    </font>
    <font>
      <b/>
      <i/>
      <u/>
      <sz val="12"/>
      <name val="Arial"/>
      <family val="2"/>
    </font>
    <font>
      <b/>
      <i/>
      <sz val="10.5"/>
      <name val="Arial"/>
      <family val="2"/>
    </font>
    <font>
      <b/>
      <i/>
      <sz val="9.5"/>
      <name val="Arial"/>
      <family val="2"/>
    </font>
    <font>
      <b/>
      <u/>
      <sz val="11"/>
      <name val="Arial"/>
      <family val="2"/>
    </font>
    <font>
      <sz val="9"/>
      <color theme="1"/>
      <name val="Arial"/>
      <family val="2"/>
    </font>
    <font>
      <b/>
      <i/>
      <sz val="10"/>
      <color rgb="FF000000"/>
      <name val="Arial"/>
      <family val="2"/>
    </font>
    <font>
      <b/>
      <sz val="9"/>
      <color theme="1"/>
      <name val="Arial"/>
      <family val="2"/>
    </font>
    <font>
      <b/>
      <i/>
      <sz val="16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name val="Arial"/>
      <family val="2"/>
    </font>
    <font>
      <b/>
      <sz val="12"/>
      <name val="Calibri"/>
      <family val="2"/>
      <scheme val="minor"/>
    </font>
    <font>
      <b/>
      <sz val="9.9"/>
      <name val="Arial"/>
      <family val="2"/>
    </font>
    <font>
      <sz val="9"/>
      <name val="Arial Narrow"/>
      <family val="2"/>
    </font>
    <font>
      <b/>
      <i/>
      <sz val="11"/>
      <color rgb="FF000000"/>
      <name val="Calibri"/>
      <family val="2"/>
      <scheme val="minor"/>
    </font>
    <font>
      <b/>
      <i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.5"/>
      <name val="Arial"/>
      <family val="2"/>
    </font>
    <font>
      <i/>
      <sz val="9"/>
      <color rgb="FF000000"/>
      <name val="Arial"/>
      <family val="2"/>
    </font>
    <font>
      <i/>
      <sz val="12"/>
      <color rgb="FF000000"/>
      <name val="Calibri"/>
      <family val="2"/>
      <scheme val="minor"/>
    </font>
    <font>
      <b/>
      <sz val="12"/>
      <color theme="0"/>
      <name val="Arial"/>
      <family val="2"/>
    </font>
    <font>
      <i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FF"/>
      <name val="Calibri"/>
      <family val="2"/>
      <scheme val="minor"/>
    </font>
    <font>
      <b/>
      <sz val="16"/>
      <color rgb="FF0000FF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Arial"/>
      <family val="2"/>
    </font>
    <font>
      <sz val="11"/>
      <name val="Calibri"/>
      <family val="2"/>
    </font>
    <font>
      <b/>
      <sz val="12"/>
      <color rgb="FF0000FF"/>
      <name val="Arial"/>
      <family val="2"/>
    </font>
    <font>
      <b/>
      <sz val="9"/>
      <color rgb="FF0000FF"/>
      <name val="Arial"/>
      <family val="2"/>
    </font>
    <font>
      <b/>
      <sz val="16"/>
      <color theme="0"/>
      <name val="Arial"/>
      <family val="2"/>
    </font>
    <font>
      <sz val="11"/>
      <color rgb="FF0000FF"/>
      <name val="Calibri"/>
      <family val="2"/>
      <scheme val="minor"/>
    </font>
    <font>
      <i/>
      <sz val="11"/>
      <color rgb="FF0000FF"/>
      <name val="Arial"/>
      <family val="2"/>
    </font>
    <font>
      <sz val="12"/>
      <color rgb="FF333333"/>
      <name val="Arial"/>
      <family val="2"/>
    </font>
    <font>
      <sz val="9"/>
      <color theme="10"/>
      <name val="Arial"/>
      <family val="2"/>
    </font>
    <font>
      <b/>
      <sz val="11"/>
      <color rgb="FF000000"/>
      <name val="Calibri"/>
      <family val="2"/>
    </font>
    <font>
      <sz val="11"/>
      <color theme="1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A05E"/>
      </patternFill>
    </fill>
    <fill>
      <patternFill patternType="solid">
        <fgColor rgb="FF00A54C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4">
    <xf numFmtId="0" fontId="0" fillId="0" borderId="0"/>
    <xf numFmtId="44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81" fillId="0" borderId="0"/>
    <xf numFmtId="44" fontId="107" fillId="0" borderId="0" applyFont="0" applyFill="0" applyBorder="0" applyAlignment="0" applyProtection="0"/>
    <xf numFmtId="0" fontId="107" fillId="0" borderId="0"/>
    <xf numFmtId="44" fontId="9" fillId="0" borderId="0" applyFont="0" applyFill="0" applyBorder="0" applyAlignment="0" applyProtection="0"/>
    <xf numFmtId="0" fontId="8" fillId="0" borderId="0"/>
    <xf numFmtId="9" fontId="107" fillId="0" borderId="0" applyFont="0" applyFill="0" applyBorder="0" applyAlignment="0" applyProtection="0"/>
    <xf numFmtId="0" fontId="7" fillId="0" borderId="0"/>
    <xf numFmtId="0" fontId="6" fillId="0" borderId="0"/>
    <xf numFmtId="0" fontId="81" fillId="0" borderId="0"/>
  </cellStyleXfs>
  <cellXfs count="1954">
    <xf numFmtId="0" fontId="0" fillId="0" borderId="0" xfId="0"/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1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0" borderId="0" xfId="0" applyFont="1"/>
    <xf numFmtId="0" fontId="31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top" indent="6"/>
    </xf>
    <xf numFmtId="164" fontId="41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left" vertical="top" indent="6"/>
    </xf>
    <xf numFmtId="0" fontId="51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 wrapText="1" indent="2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left" vertical="top" indent="6"/>
    </xf>
    <xf numFmtId="0" fontId="55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58" fillId="0" borderId="0" xfId="0" applyFont="1" applyAlignment="1">
      <alignment horizontal="left" vertical="top"/>
    </xf>
    <xf numFmtId="0" fontId="59" fillId="0" borderId="0" xfId="0" applyFont="1" applyAlignment="1">
      <alignment horizontal="left" vertical="top"/>
    </xf>
    <xf numFmtId="0" fontId="60" fillId="0" borderId="0" xfId="0" applyFont="1" applyAlignment="1">
      <alignment horizontal="left" vertical="top"/>
    </xf>
    <xf numFmtId="0" fontId="61" fillId="0" borderId="0" xfId="0" applyFont="1" applyAlignment="1">
      <alignment horizontal="left" vertical="top"/>
    </xf>
    <xf numFmtId="0" fontId="64" fillId="0" borderId="0" xfId="0" applyFont="1" applyAlignment="1">
      <alignment horizontal="left" vertical="top"/>
    </xf>
    <xf numFmtId="0" fontId="0" fillId="0" borderId="16" xfId="0" applyBorder="1"/>
    <xf numFmtId="0" fontId="64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top"/>
    </xf>
    <xf numFmtId="0" fontId="66" fillId="0" borderId="0" xfId="0" applyFont="1" applyAlignment="1">
      <alignment horizontal="left" vertical="top"/>
    </xf>
    <xf numFmtId="0" fontId="68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41" fillId="0" borderId="10" xfId="0" applyFont="1" applyBorder="1" applyAlignment="1">
      <alignment horizontal="center" vertical="center" wrapText="1"/>
    </xf>
    <xf numFmtId="0" fontId="69" fillId="0" borderId="0" xfId="0" applyFont="1" applyAlignment="1">
      <alignment horizontal="left" vertical="top"/>
    </xf>
    <xf numFmtId="0" fontId="70" fillId="0" borderId="0" xfId="0" applyFont="1" applyAlignment="1">
      <alignment horizontal="left" vertical="top"/>
    </xf>
    <xf numFmtId="0" fontId="72" fillId="0" borderId="0" xfId="0" applyFont="1" applyAlignment="1">
      <alignment horizontal="left" vertical="top"/>
    </xf>
    <xf numFmtId="0" fontId="7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top"/>
    </xf>
    <xf numFmtId="0" fontId="77" fillId="0" borderId="0" xfId="0" applyFont="1" applyAlignment="1">
      <alignment horizontal="left" vertical="top"/>
    </xf>
    <xf numFmtId="0" fontId="80" fillId="0" borderId="0" xfId="0" applyFont="1" applyAlignment="1">
      <alignment horizontal="left" vertical="top"/>
    </xf>
    <xf numFmtId="0" fontId="82" fillId="0" borderId="0" xfId="0" applyFont="1" applyAlignment="1">
      <alignment horizontal="left" vertical="top"/>
    </xf>
    <xf numFmtId="0" fontId="83" fillId="0" borderId="0" xfId="0" applyFont="1" applyAlignment="1">
      <alignment horizontal="left" vertical="top"/>
    </xf>
    <xf numFmtId="0" fontId="88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89" fillId="0" borderId="0" xfId="0" applyFont="1" applyAlignment="1">
      <alignment horizontal="left" vertical="top" indent="2"/>
    </xf>
    <xf numFmtId="0" fontId="71" fillId="0" borderId="0" xfId="0" applyFont="1" applyAlignment="1">
      <alignment horizontal="left" vertical="top"/>
    </xf>
    <xf numFmtId="0" fontId="64" fillId="0" borderId="0" xfId="0" applyFont="1" applyAlignment="1">
      <alignment horizontal="right" vertical="center" wrapText="1"/>
    </xf>
    <xf numFmtId="0" fontId="64" fillId="0" borderId="0" xfId="0" applyFont="1" applyAlignment="1">
      <alignment horizontal="center" vertical="center" wrapText="1"/>
    </xf>
    <xf numFmtId="0" fontId="91" fillId="0" borderId="0" xfId="0" applyFont="1" applyAlignment="1">
      <alignment horizontal="left" vertical="top"/>
    </xf>
    <xf numFmtId="0" fontId="56" fillId="0" borderId="11" xfId="0" applyFont="1" applyBorder="1" applyAlignment="1">
      <alignment horizontal="center" vertical="center" wrapText="1"/>
    </xf>
    <xf numFmtId="0" fontId="94" fillId="0" borderId="0" xfId="0" applyFont="1" applyAlignment="1">
      <alignment horizontal="left" vertical="top" indent="3"/>
    </xf>
    <xf numFmtId="0" fontId="95" fillId="0" borderId="0" xfId="0" applyFont="1" applyAlignment="1">
      <alignment horizontal="left" vertical="top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center" wrapText="1"/>
    </xf>
    <xf numFmtId="164" fontId="56" fillId="0" borderId="0" xfId="0" applyNumberFormat="1" applyFont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left" vertical="center" wrapText="1"/>
    </xf>
    <xf numFmtId="0" fontId="56" fillId="0" borderId="15" xfId="0" applyFont="1" applyBorder="1" applyAlignment="1">
      <alignment horizontal="center" vertical="center" wrapText="1"/>
    </xf>
    <xf numFmtId="164" fontId="56" fillId="0" borderId="15" xfId="0" applyNumberFormat="1" applyFont="1" applyBorder="1" applyAlignment="1">
      <alignment horizontal="center" vertical="center" wrapText="1"/>
    </xf>
    <xf numFmtId="0" fontId="56" fillId="0" borderId="20" xfId="0" applyFont="1" applyBorder="1" applyAlignment="1">
      <alignment horizontal="center" vertical="center" wrapText="1"/>
    </xf>
    <xf numFmtId="0" fontId="86" fillId="0" borderId="0" xfId="0" applyFont="1" applyAlignment="1">
      <alignment horizontal="left" vertical="top"/>
    </xf>
    <xf numFmtId="0" fontId="100" fillId="0" borderId="0" xfId="0" applyFont="1" applyAlignment="1">
      <alignment horizontal="left" vertical="top"/>
    </xf>
    <xf numFmtId="0" fontId="101" fillId="0" borderId="0" xfId="0" applyFont="1" applyAlignment="1">
      <alignment horizontal="left" vertical="top"/>
    </xf>
    <xf numFmtId="0" fontId="102" fillId="0" borderId="0" xfId="0" applyFont="1" applyAlignment="1">
      <alignment horizontal="left" vertical="top"/>
    </xf>
    <xf numFmtId="0" fontId="86" fillId="0" borderId="0" xfId="0" applyFont="1" applyAlignment="1">
      <alignment horizontal="center" wrapText="1"/>
    </xf>
    <xf numFmtId="0" fontId="86" fillId="0" borderId="0" xfId="0" applyFont="1" applyAlignment="1">
      <alignment horizontal="left" wrapText="1" indent="4"/>
    </xf>
    <xf numFmtId="164" fontId="86" fillId="0" borderId="0" xfId="0" applyNumberFormat="1" applyFont="1" applyAlignment="1">
      <alignment horizontal="center" vertical="center" wrapText="1"/>
    </xf>
    <xf numFmtId="164" fontId="86" fillId="0" borderId="0" xfId="0" applyNumberFormat="1" applyFont="1" applyAlignment="1">
      <alignment horizontal="right" vertical="center" wrapText="1" indent="2"/>
    </xf>
    <xf numFmtId="0" fontId="86" fillId="0" borderId="0" xfId="0" applyFont="1" applyAlignment="1">
      <alignment horizontal="center" vertical="center" wrapText="1"/>
    </xf>
    <xf numFmtId="0" fontId="86" fillId="0" borderId="0" xfId="0" applyFont="1" applyAlignment="1">
      <alignment horizontal="right" vertical="center" wrapText="1" indent="1"/>
    </xf>
    <xf numFmtId="164" fontId="86" fillId="0" borderId="0" xfId="0" applyNumberFormat="1" applyFont="1" applyAlignment="1">
      <alignment horizontal="right" vertical="center" wrapText="1" indent="1"/>
    </xf>
    <xf numFmtId="0" fontId="103" fillId="0" borderId="0" xfId="0" applyFont="1" applyAlignment="1">
      <alignment horizontal="left" vertical="top"/>
    </xf>
    <xf numFmtId="164" fontId="64" fillId="0" borderId="0" xfId="0" applyNumberFormat="1" applyFont="1" applyAlignment="1">
      <alignment horizontal="center" vertical="center" wrapText="1"/>
    </xf>
    <xf numFmtId="0" fontId="64" fillId="0" borderId="0" xfId="0" applyFont="1" applyAlignment="1">
      <alignment horizontal="left" vertical="top" wrapText="1"/>
    </xf>
    <xf numFmtId="1" fontId="64" fillId="0" borderId="0" xfId="0" applyNumberFormat="1" applyFont="1" applyAlignment="1">
      <alignment horizontal="left" vertical="top" wrapText="1"/>
    </xf>
    <xf numFmtId="1" fontId="64" fillId="0" borderId="0" xfId="0" applyNumberFormat="1" applyFont="1" applyAlignment="1">
      <alignment horizontal="left" vertical="top" indent="9"/>
    </xf>
    <xf numFmtId="0" fontId="56" fillId="0" borderId="0" xfId="0" applyFont="1" applyAlignment="1">
      <alignment horizontal="left" vertical="center" wrapText="1" indent="1"/>
    </xf>
    <xf numFmtId="1" fontId="56" fillId="0" borderId="0" xfId="0" applyNumberFormat="1" applyFont="1" applyAlignment="1">
      <alignment horizontal="center" vertical="center" wrapText="1"/>
    </xf>
    <xf numFmtId="1" fontId="68" fillId="0" borderId="0" xfId="0" applyNumberFormat="1" applyFont="1" applyAlignment="1">
      <alignment horizontal="left" vertical="top"/>
    </xf>
    <xf numFmtId="0" fontId="32" fillId="0" borderId="10" xfId="0" applyFont="1" applyBorder="1" applyAlignment="1">
      <alignment horizontal="center" vertical="top" wrapText="1"/>
    </xf>
    <xf numFmtId="0" fontId="105" fillId="0" borderId="0" xfId="0" applyFont="1"/>
    <xf numFmtId="0" fontId="0" fillId="0" borderId="0" xfId="0" applyFont="1"/>
    <xf numFmtId="0" fontId="22" fillId="0" borderId="0" xfId="0" applyFont="1" applyFill="1" applyAlignment="1">
      <alignment horizontal="center" vertical="center"/>
    </xf>
    <xf numFmtId="0" fontId="27" fillId="0" borderId="0" xfId="44"/>
    <xf numFmtId="0" fontId="32" fillId="0" borderId="10" xfId="0" applyFont="1" applyBorder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09" fillId="0" borderId="0" xfId="0" applyFont="1" applyAlignment="1">
      <alignment horizontal="center" vertical="center"/>
    </xf>
    <xf numFmtId="0" fontId="110" fillId="0" borderId="0" xfId="0" applyFont="1" applyAlignment="1">
      <alignment horizontal="left" vertical="center"/>
    </xf>
    <xf numFmtId="0" fontId="7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/>
    <xf numFmtId="164" fontId="55" fillId="0" borderId="0" xfId="0" applyNumberFormat="1" applyFont="1" applyBorder="1" applyAlignment="1">
      <alignment horizontal="right" vertical="center" wrapText="1"/>
    </xf>
    <xf numFmtId="0" fontId="55" fillId="0" borderId="0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center" vertical="center" wrapText="1"/>
    </xf>
    <xf numFmtId="0" fontId="113" fillId="0" borderId="0" xfId="0" applyFont="1" applyAlignment="1">
      <alignment horizontal="left" vertical="top"/>
    </xf>
    <xf numFmtId="0" fontId="57" fillId="0" borderId="0" xfId="0" applyFont="1"/>
    <xf numFmtId="0" fontId="113" fillId="0" borderId="0" xfId="0" applyFont="1" applyAlignment="1">
      <alignment horizontal="left" vertical="center"/>
    </xf>
    <xf numFmtId="0" fontId="85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0" fillId="0" borderId="10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0" fontId="69" fillId="0" borderId="0" xfId="0" applyFont="1" applyBorder="1" applyAlignment="1">
      <alignment horizontal="left" vertical="top"/>
    </xf>
    <xf numFmtId="1" fontId="69" fillId="0" borderId="0" xfId="0" applyNumberFormat="1" applyFont="1" applyBorder="1" applyAlignment="1">
      <alignment horizontal="left" vertical="top"/>
    </xf>
    <xf numFmtId="0" fontId="114" fillId="0" borderId="0" xfId="0" applyFont="1" applyAlignment="1">
      <alignment horizontal="left" vertical="top"/>
    </xf>
    <xf numFmtId="0" fontId="5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top"/>
    </xf>
    <xf numFmtId="0" fontId="69" fillId="0" borderId="18" xfId="0" applyFont="1" applyBorder="1" applyAlignment="1">
      <alignment horizontal="left" vertical="top"/>
    </xf>
    <xf numFmtId="1" fontId="69" fillId="0" borderId="18" xfId="0" applyNumberFormat="1" applyFont="1" applyBorder="1" applyAlignment="1">
      <alignment horizontal="left" vertical="top"/>
    </xf>
    <xf numFmtId="1" fontId="69" fillId="0" borderId="16" xfId="0" applyNumberFormat="1" applyFont="1" applyBorder="1" applyAlignment="1">
      <alignment horizontal="left" vertical="top"/>
    </xf>
    <xf numFmtId="0" fontId="69" fillId="0" borderId="16" xfId="0" applyFont="1" applyBorder="1" applyAlignment="1">
      <alignment horizontal="left" vertical="top"/>
    </xf>
    <xf numFmtId="165" fontId="56" fillId="0" borderId="0" xfId="0" applyNumberFormat="1" applyFont="1" applyAlignment="1">
      <alignment horizontal="center" vertical="center" wrapText="1"/>
    </xf>
    <xf numFmtId="165" fontId="56" fillId="0" borderId="0" xfId="0" applyNumberFormat="1" applyFont="1" applyBorder="1" applyAlignment="1">
      <alignment horizontal="center" vertical="center" wrapText="1"/>
    </xf>
    <xf numFmtId="164" fontId="56" fillId="0" borderId="0" xfId="0" applyNumberFormat="1" applyFont="1" applyBorder="1" applyAlignment="1">
      <alignment horizontal="center" vertical="center" wrapText="1"/>
    </xf>
    <xf numFmtId="0" fontId="56" fillId="0" borderId="16" xfId="0" applyFont="1" applyBorder="1" applyAlignment="1">
      <alignment horizontal="left" vertical="top"/>
    </xf>
    <xf numFmtId="0" fontId="56" fillId="0" borderId="18" xfId="0" applyFont="1" applyBorder="1" applyAlignment="1">
      <alignment horizontal="left" vertical="top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vertical="top" wrapText="1"/>
    </xf>
    <xf numFmtId="0" fontId="56" fillId="0" borderId="16" xfId="0" applyFont="1" applyBorder="1" applyAlignment="1">
      <alignment vertical="top" wrapText="1"/>
    </xf>
    <xf numFmtId="0" fontId="116" fillId="0" borderId="18" xfId="0" applyFont="1" applyBorder="1" applyAlignment="1">
      <alignment wrapText="1"/>
    </xf>
    <xf numFmtId="0" fontId="118" fillId="0" borderId="0" xfId="0" applyFont="1"/>
    <xf numFmtId="0" fontId="118" fillId="0" borderId="0" xfId="0" applyFont="1" applyAlignment="1">
      <alignment horizontal="left" vertical="center"/>
    </xf>
    <xf numFmtId="0" fontId="117" fillId="0" borderId="10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top"/>
    </xf>
    <xf numFmtId="0" fontId="69" fillId="0" borderId="0" xfId="0" applyFont="1" applyAlignment="1">
      <alignment horizontal="left" vertical="top" wrapText="1"/>
    </xf>
    <xf numFmtId="0" fontId="115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166" fontId="64" fillId="0" borderId="0" xfId="0" applyNumberFormat="1" applyFont="1" applyAlignment="1">
      <alignment horizontal="center" vertical="center" wrapText="1"/>
    </xf>
    <xf numFmtId="0" fontId="64" fillId="0" borderId="0" xfId="0" applyFont="1" applyAlignment="1">
      <alignment horizontal="center" vertical="top" wrapText="1"/>
    </xf>
    <xf numFmtId="164" fontId="64" fillId="0" borderId="0" xfId="0" applyNumberFormat="1" applyFont="1" applyAlignment="1">
      <alignment horizontal="center" vertical="top" wrapText="1"/>
    </xf>
    <xf numFmtId="0" fontId="115" fillId="0" borderId="0" xfId="0" applyFont="1" applyAlignment="1">
      <alignment horizontal="center" vertical="center" wrapText="1"/>
    </xf>
    <xf numFmtId="0" fontId="118" fillId="0" borderId="0" xfId="0" applyFont="1" applyBorder="1" applyAlignment="1">
      <alignment horizontal="left" vertical="center"/>
    </xf>
    <xf numFmtId="0" fontId="112" fillId="0" borderId="32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8" fontId="56" fillId="0" borderId="0" xfId="0" applyNumberFormat="1" applyFont="1" applyAlignment="1">
      <alignment horizontal="center" vertical="center" wrapText="1"/>
    </xf>
    <xf numFmtId="0" fontId="11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" fontId="115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8" fontId="56" fillId="0" borderId="0" xfId="0" applyNumberFormat="1" applyFont="1" applyAlignment="1">
      <alignment horizontal="center" vertical="center"/>
    </xf>
    <xf numFmtId="0" fontId="115" fillId="0" borderId="0" xfId="0" applyFont="1" applyBorder="1" applyAlignment="1">
      <alignment vertical="center"/>
    </xf>
    <xf numFmtId="0" fontId="56" fillId="0" borderId="0" xfId="0" applyFont="1" applyBorder="1" applyAlignment="1">
      <alignment vertical="center"/>
    </xf>
    <xf numFmtId="0" fontId="31" fillId="0" borderId="13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118" fillId="0" borderId="0" xfId="0" applyFont="1" applyAlignment="1">
      <alignment horizontal="center" vertical="top" wrapText="1"/>
    </xf>
    <xf numFmtId="0" fontId="118" fillId="0" borderId="0" xfId="0" applyFont="1" applyAlignment="1">
      <alignment horizontal="center"/>
    </xf>
    <xf numFmtId="0" fontId="31" fillId="0" borderId="12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top"/>
    </xf>
    <xf numFmtId="0" fontId="56" fillId="0" borderId="26" xfId="0" applyFont="1" applyBorder="1" applyAlignment="1">
      <alignment vertical="center" wrapText="1"/>
    </xf>
    <xf numFmtId="164" fontId="56" fillId="0" borderId="20" xfId="0" applyNumberFormat="1" applyFont="1" applyBorder="1" applyAlignment="1">
      <alignment horizontal="center" vertical="center" wrapText="1"/>
    </xf>
    <xf numFmtId="167" fontId="56" fillId="0" borderId="20" xfId="0" applyNumberFormat="1" applyFont="1" applyBorder="1" applyAlignment="1">
      <alignment horizontal="center" vertical="center" wrapText="1"/>
    </xf>
    <xf numFmtId="0" fontId="56" fillId="0" borderId="10" xfId="0" applyFont="1" applyBorder="1" applyAlignment="1">
      <alignment horizontal="left" vertical="center" wrapText="1"/>
    </xf>
    <xf numFmtId="0" fontId="56" fillId="0" borderId="20" xfId="0" applyFont="1" applyFill="1" applyBorder="1" applyAlignment="1">
      <alignment vertical="center" wrapText="1"/>
    </xf>
    <xf numFmtId="165" fontId="56" fillId="0" borderId="20" xfId="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horizontal="left" vertical="center" wrapText="1"/>
    </xf>
    <xf numFmtId="0" fontId="56" fillId="0" borderId="14" xfId="0" applyFont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123" fillId="0" borderId="0" xfId="0" applyFont="1"/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44" fillId="0" borderId="0" xfId="0" applyFont="1" applyBorder="1" applyAlignment="1">
      <alignment horizontal="left" vertical="top"/>
    </xf>
    <xf numFmtId="0" fontId="32" fillId="0" borderId="0" xfId="0" applyFont="1" applyBorder="1"/>
    <xf numFmtId="0" fontId="31" fillId="0" borderId="0" xfId="0" applyFont="1" applyBorder="1" applyAlignment="1">
      <alignment horizontal="left" vertical="top"/>
    </xf>
    <xf numFmtId="0" fontId="32" fillId="0" borderId="0" xfId="0" applyFont="1" applyAlignment="1">
      <alignment horizontal="center" vertical="center"/>
    </xf>
    <xf numFmtId="0" fontId="118" fillId="0" borderId="0" xfId="0" applyFont="1" applyAlignment="1">
      <alignment vertical="center"/>
    </xf>
    <xf numFmtId="0" fontId="118" fillId="0" borderId="16" xfId="0" applyFont="1" applyBorder="1" applyAlignment="1">
      <alignment vertical="top"/>
    </xf>
    <xf numFmtId="0" fontId="56" fillId="0" borderId="0" xfId="0" applyFont="1" applyAlignment="1">
      <alignment vertical="center" wrapText="1"/>
    </xf>
    <xf numFmtId="0" fontId="118" fillId="0" borderId="16" xfId="0" applyFont="1" applyBorder="1" applyAlignment="1">
      <alignment horizontal="left" vertical="top"/>
    </xf>
    <xf numFmtId="0" fontId="118" fillId="0" borderId="0" xfId="0" applyFont="1" applyAlignment="1">
      <alignment vertical="top"/>
    </xf>
    <xf numFmtId="0" fontId="118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6" fillId="0" borderId="0" xfId="0" applyFont="1" applyAlignment="1">
      <alignment vertical="top"/>
    </xf>
    <xf numFmtId="0" fontId="118" fillId="0" borderId="0" xfId="0" applyFont="1" applyBorder="1" applyAlignment="1">
      <alignment vertical="top"/>
    </xf>
    <xf numFmtId="0" fontId="118" fillId="0" borderId="18" xfId="0" applyFont="1" applyBorder="1" applyAlignment="1">
      <alignment vertical="top"/>
    </xf>
    <xf numFmtId="0" fontId="5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31" fillId="0" borderId="10" xfId="0" applyFont="1" applyFill="1" applyBorder="1" applyAlignment="1">
      <alignment horizontal="center" vertical="center" wrapText="1"/>
    </xf>
    <xf numFmtId="0" fontId="124" fillId="0" borderId="0" xfId="44" applyFont="1"/>
    <xf numFmtId="0" fontId="56" fillId="0" borderId="18" xfId="0" applyFont="1" applyBorder="1" applyAlignment="1">
      <alignment horizontal="left" vertical="center"/>
    </xf>
    <xf numFmtId="1" fontId="56" fillId="0" borderId="0" xfId="0" applyNumberFormat="1" applyFont="1" applyAlignment="1">
      <alignment horizontal="left" vertical="center"/>
    </xf>
    <xf numFmtId="1" fontId="56" fillId="0" borderId="0" xfId="0" applyNumberFormat="1" applyFont="1" applyAlignment="1">
      <alignment horizontal="left" vertical="top"/>
    </xf>
    <xf numFmtId="0" fontId="64" fillId="0" borderId="0" xfId="0" applyFont="1" applyAlignment="1">
      <alignment horizontal="center" vertical="center"/>
    </xf>
    <xf numFmtId="0" fontId="59" fillId="0" borderId="0" xfId="0" applyFont="1" applyBorder="1" applyAlignment="1">
      <alignment horizontal="left" wrapText="1"/>
    </xf>
    <xf numFmtId="0" fontId="59" fillId="0" borderId="0" xfId="0" applyFont="1" applyBorder="1" applyAlignment="1">
      <alignment horizontal="left" vertical="top" wrapText="1"/>
    </xf>
    <xf numFmtId="164" fontId="70" fillId="0" borderId="16" xfId="0" applyNumberFormat="1" applyFont="1" applyBorder="1" applyAlignment="1">
      <alignment horizontal="center" vertical="top" wrapText="1"/>
    </xf>
    <xf numFmtId="0" fontId="114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70" fillId="0" borderId="16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left" vertical="top" wrapText="1"/>
    </xf>
    <xf numFmtId="0" fontId="116" fillId="0" borderId="18" xfId="0" applyFont="1" applyBorder="1" applyAlignment="1">
      <alignment vertical="top" wrapText="1"/>
    </xf>
    <xf numFmtId="0" fontId="56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center" vertical="top" wrapText="1"/>
    </xf>
    <xf numFmtId="0" fontId="56" fillId="0" borderId="16" xfId="0" applyFont="1" applyBorder="1" applyAlignment="1">
      <alignment horizontal="center" vertical="top" wrapText="1"/>
    </xf>
    <xf numFmtId="0" fontId="121" fillId="0" borderId="0" xfId="0" applyFont="1"/>
    <xf numFmtId="0" fontId="0" fillId="0" borderId="0" xfId="0" applyAlignment="1">
      <alignment horizontal="left" vertical="center" wrapText="1"/>
    </xf>
    <xf numFmtId="167" fontId="56" fillId="0" borderId="0" xfId="0" applyNumberFormat="1" applyFont="1" applyAlignment="1">
      <alignment horizontal="center" vertical="center" wrapText="1"/>
    </xf>
    <xf numFmtId="176" fontId="118" fillId="0" borderId="0" xfId="0" applyNumberFormat="1" applyFont="1" applyAlignment="1">
      <alignment horizontal="center" vertical="center"/>
    </xf>
    <xf numFmtId="176" fontId="56" fillId="0" borderId="0" xfId="0" applyNumberFormat="1" applyFont="1" applyAlignment="1">
      <alignment horizontal="center" vertical="center" wrapText="1"/>
    </xf>
    <xf numFmtId="176" fontId="56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left" vertical="center"/>
    </xf>
    <xf numFmtId="0" fontId="124" fillId="0" borderId="0" xfId="44" applyFont="1" applyAlignment="1">
      <alignment vertical="top"/>
    </xf>
    <xf numFmtId="0" fontId="125" fillId="0" borderId="0" xfId="0" applyFont="1"/>
    <xf numFmtId="176" fontId="0" fillId="0" borderId="0" xfId="0" applyNumberFormat="1"/>
    <xf numFmtId="176" fontId="31" fillId="0" borderId="10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8" fillId="0" borderId="0" xfId="0" applyFont="1" applyAlignment="1">
      <alignment horizontal="left" vertical="top" indent="3"/>
    </xf>
    <xf numFmtId="0" fontId="120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176" fontId="56" fillId="0" borderId="0" xfId="0" applyNumberFormat="1" applyFont="1" applyAlignment="1">
      <alignment horizontal="center"/>
    </xf>
    <xf numFmtId="176" fontId="118" fillId="0" borderId="0" xfId="0" applyNumberFormat="1" applyFont="1" applyAlignment="1">
      <alignment horizontal="center" vertical="top"/>
    </xf>
    <xf numFmtId="0" fontId="117" fillId="0" borderId="0" xfId="0" applyFont="1" applyAlignment="1">
      <alignment horizontal="left" vertical="center"/>
    </xf>
    <xf numFmtId="176" fontId="51" fillId="0" borderId="15" xfId="1" applyNumberFormat="1" applyFont="1" applyBorder="1" applyAlignment="1">
      <alignment horizontal="center" wrapText="1"/>
    </xf>
    <xf numFmtId="176" fontId="51" fillId="0" borderId="14" xfId="0" applyNumberFormat="1" applyFont="1" applyBorder="1" applyAlignment="1">
      <alignment horizontal="left" vertical="center" wrapText="1"/>
    </xf>
    <xf numFmtId="176" fontId="51" fillId="0" borderId="14" xfId="0" applyNumberFormat="1" applyFont="1" applyBorder="1" applyAlignment="1">
      <alignment horizontal="left" vertical="top" wrapText="1"/>
    </xf>
    <xf numFmtId="176" fontId="51" fillId="0" borderId="15" xfId="1" applyNumberFormat="1" applyFont="1" applyBorder="1" applyAlignment="1">
      <alignment horizontal="center" vertical="top" wrapText="1"/>
    </xf>
    <xf numFmtId="176" fontId="51" fillId="0" borderId="15" xfId="0" applyNumberFormat="1" applyFont="1" applyBorder="1" applyAlignment="1">
      <alignment horizontal="left" vertical="top" wrapText="1"/>
    </xf>
    <xf numFmtId="0" fontId="0" fillId="35" borderId="10" xfId="0" applyFill="1" applyBorder="1"/>
    <xf numFmtId="0" fontId="0" fillId="35" borderId="10" xfId="0" applyFill="1" applyBorder="1" applyAlignment="1">
      <alignment horizontal="center" vertical="center"/>
    </xf>
    <xf numFmtId="0" fontId="31" fillId="35" borderId="10" xfId="0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horizontal="center" vertical="center"/>
    </xf>
    <xf numFmtId="0" fontId="41" fillId="35" borderId="10" xfId="0" applyFont="1" applyFill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176" fontId="51" fillId="0" borderId="15" xfId="0" applyNumberFormat="1" applyFont="1" applyBorder="1" applyAlignment="1">
      <alignment horizontal="left" vertical="center" wrapText="1"/>
    </xf>
    <xf numFmtId="176" fontId="106" fillId="0" borderId="15" xfId="1" applyNumberFormat="1" applyFont="1" applyBorder="1" applyAlignment="1">
      <alignment horizontal="center" vertical="top" wrapText="1"/>
    </xf>
    <xf numFmtId="176" fontId="51" fillId="0" borderId="0" xfId="0" applyNumberFormat="1" applyFont="1" applyBorder="1" applyAlignment="1">
      <alignment horizontal="left" vertical="top" wrapText="1"/>
    </xf>
    <xf numFmtId="176" fontId="51" fillId="0" borderId="10" xfId="0" applyNumberFormat="1" applyFont="1" applyBorder="1" applyAlignment="1">
      <alignment horizontal="left" vertical="top" wrapText="1"/>
    </xf>
    <xf numFmtId="176" fontId="52" fillId="0" borderId="15" xfId="0" applyNumberFormat="1" applyFont="1" applyBorder="1" applyAlignment="1">
      <alignment horizontal="left" vertical="top" wrapText="1"/>
    </xf>
    <xf numFmtId="176" fontId="52" fillId="0" borderId="10" xfId="0" applyNumberFormat="1" applyFont="1" applyBorder="1" applyAlignment="1">
      <alignment horizontal="left" vertical="top" wrapText="1"/>
    </xf>
    <xf numFmtId="176" fontId="52" fillId="0" borderId="15" xfId="0" applyNumberFormat="1" applyFont="1" applyBorder="1" applyAlignment="1">
      <alignment horizontal="center" vertical="center" wrapText="1"/>
    </xf>
    <xf numFmtId="176" fontId="51" fillId="0" borderId="15" xfId="1" applyNumberFormat="1" applyFont="1" applyBorder="1" applyAlignment="1">
      <alignment horizontal="center" vertical="center" wrapText="1"/>
    </xf>
    <xf numFmtId="176" fontId="51" fillId="0" borderId="11" xfId="0" applyNumberFormat="1" applyFont="1" applyBorder="1" applyAlignment="1">
      <alignment horizontal="left" vertical="center" wrapText="1"/>
    </xf>
    <xf numFmtId="176" fontId="52" fillId="0" borderId="0" xfId="0" applyNumberFormat="1" applyFont="1" applyBorder="1" applyAlignment="1">
      <alignment horizontal="left" vertical="top" wrapText="1"/>
    </xf>
    <xf numFmtId="176" fontId="106" fillId="0" borderId="0" xfId="1" applyNumberFormat="1" applyFont="1" applyBorder="1" applyAlignment="1">
      <alignment horizontal="center" vertical="top" wrapText="1"/>
    </xf>
    <xf numFmtId="176" fontId="51" fillId="0" borderId="0" xfId="0" applyNumberFormat="1" applyFont="1" applyBorder="1" applyAlignment="1">
      <alignment horizontal="left" vertical="center" wrapText="1"/>
    </xf>
    <xf numFmtId="176" fontId="51" fillId="0" borderId="0" xfId="0" applyNumberFormat="1" applyFont="1" applyBorder="1" applyAlignment="1">
      <alignment horizontal="left" wrapText="1"/>
    </xf>
    <xf numFmtId="176" fontId="32" fillId="0" borderId="0" xfId="1" applyNumberFormat="1" applyFont="1" applyBorder="1" applyAlignment="1">
      <alignment horizontal="center" wrapText="1"/>
    </xf>
    <xf numFmtId="176" fontId="51" fillId="0" borderId="0" xfId="1" applyNumberFormat="1" applyFont="1" applyBorder="1" applyAlignment="1">
      <alignment horizontal="center" wrapText="1"/>
    </xf>
    <xf numFmtId="176" fontId="52" fillId="0" borderId="14" xfId="0" applyNumberFormat="1" applyFont="1" applyBorder="1" applyAlignment="1">
      <alignment horizontal="left" vertical="top" wrapText="1"/>
    </xf>
    <xf numFmtId="176" fontId="51" fillId="0" borderId="10" xfId="0" applyNumberFormat="1" applyFont="1" applyBorder="1" applyAlignment="1">
      <alignment horizontal="left" vertical="center" wrapText="1"/>
    </xf>
    <xf numFmtId="176" fontId="51" fillId="0" borderId="10" xfId="1" applyNumberFormat="1" applyFont="1" applyBorder="1" applyAlignment="1">
      <alignment horizontal="center" wrapText="1"/>
    </xf>
    <xf numFmtId="176" fontId="106" fillId="0" borderId="10" xfId="1" applyNumberFormat="1" applyFont="1" applyBorder="1" applyAlignment="1">
      <alignment horizontal="center" vertical="top" wrapText="1"/>
    </xf>
    <xf numFmtId="176" fontId="106" fillId="0" borderId="15" xfId="1" applyNumberFormat="1" applyFont="1" applyBorder="1" applyAlignment="1">
      <alignment horizontal="center" wrapText="1"/>
    </xf>
    <xf numFmtId="176" fontId="106" fillId="0" borderId="10" xfId="1" applyNumberFormat="1" applyFont="1" applyBorder="1" applyAlignment="1">
      <alignment horizontal="center" wrapText="1"/>
    </xf>
    <xf numFmtId="176" fontId="51" fillId="0" borderId="10" xfId="1" applyNumberFormat="1" applyFont="1" applyBorder="1" applyAlignment="1">
      <alignment horizontal="center" vertical="top" wrapText="1"/>
    </xf>
    <xf numFmtId="176" fontId="52" fillId="0" borderId="10" xfId="0" applyNumberFormat="1" applyFont="1" applyBorder="1" applyAlignment="1">
      <alignment horizontal="left" vertical="center" wrapText="1"/>
    </xf>
    <xf numFmtId="0" fontId="117" fillId="0" borderId="28" xfId="0" applyFont="1" applyBorder="1" applyAlignment="1">
      <alignment horizontal="left" vertical="center"/>
    </xf>
    <xf numFmtId="0" fontId="79" fillId="0" borderId="10" xfId="0" applyFont="1" applyBorder="1" applyAlignment="1">
      <alignment horizontal="center" vertical="center" wrapText="1"/>
    </xf>
    <xf numFmtId="0" fontId="56" fillId="0" borderId="0" xfId="0" applyFont="1" applyFill="1" applyBorder="1" applyAlignment="1">
      <alignment vertical="center" wrapText="1"/>
    </xf>
    <xf numFmtId="0" fontId="128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67" fillId="0" borderId="0" xfId="0" applyFont="1" applyAlignment="1">
      <alignment horizontal="center" vertical="center" wrapText="1"/>
    </xf>
    <xf numFmtId="0" fontId="54" fillId="0" borderId="16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6" xfId="0" applyFont="1" applyBorder="1" applyAlignment="1">
      <alignment horizontal="left" vertical="center"/>
    </xf>
    <xf numFmtId="0" fontId="41" fillId="0" borderId="16" xfId="0" applyFont="1" applyBorder="1" applyAlignment="1">
      <alignment horizontal="center" vertical="center" wrapText="1"/>
    </xf>
    <xf numFmtId="0" fontId="129" fillId="0" borderId="0" xfId="0" applyFont="1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164" fontId="56" fillId="0" borderId="0" xfId="0" applyNumberFormat="1" applyFont="1" applyAlignment="1">
      <alignment horizontal="center" vertical="top"/>
    </xf>
    <xf numFmtId="0" fontId="41" fillId="0" borderId="0" xfId="0" applyFont="1" applyBorder="1" applyAlignment="1">
      <alignment horizontal="center" vertical="center" wrapText="1"/>
    </xf>
    <xf numFmtId="0" fontId="79" fillId="0" borderId="0" xfId="0" applyFont="1" applyAlignment="1">
      <alignment horizontal="left" vertical="top"/>
    </xf>
    <xf numFmtId="0" fontId="56" fillId="0" borderId="0" xfId="0" applyFont="1" applyBorder="1" applyAlignment="1">
      <alignment horizontal="left" vertical="center" wrapText="1"/>
    </xf>
    <xf numFmtId="1" fontId="56" fillId="0" borderId="0" xfId="0" applyNumberFormat="1" applyFont="1" applyAlignment="1">
      <alignment horizontal="left" vertical="center" wrapText="1"/>
    </xf>
    <xf numFmtId="176" fontId="56" fillId="0" borderId="0" xfId="0" applyNumberFormat="1" applyFont="1" applyBorder="1" applyAlignment="1">
      <alignment horizontal="center" vertical="center" wrapText="1"/>
    </xf>
    <xf numFmtId="176" fontId="32" fillId="0" borderId="0" xfId="0" applyNumberFormat="1" applyFont="1"/>
    <xf numFmtId="0" fontId="56" fillId="0" borderId="0" xfId="0" applyFont="1" applyBorder="1" applyAlignment="1">
      <alignment horizontal="left" vertical="top" wrapText="1"/>
    </xf>
    <xf numFmtId="176" fontId="56" fillId="0" borderId="0" xfId="1" applyNumberFormat="1" applyFont="1" applyAlignment="1">
      <alignment horizontal="center" vertical="center"/>
    </xf>
    <xf numFmtId="176" fontId="56" fillId="0" borderId="16" xfId="1" applyNumberFormat="1" applyFont="1" applyBorder="1" applyAlignment="1">
      <alignment horizontal="center" vertical="center"/>
    </xf>
    <xf numFmtId="0" fontId="116" fillId="0" borderId="0" xfId="0" applyFont="1" applyAlignment="1">
      <alignment wrapText="1"/>
    </xf>
    <xf numFmtId="0" fontId="116" fillId="0" borderId="18" xfId="0" applyFont="1" applyFill="1" applyBorder="1" applyAlignment="1">
      <alignment wrapText="1"/>
    </xf>
    <xf numFmtId="0" fontId="55" fillId="0" borderId="18" xfId="0" applyFont="1" applyBorder="1" applyAlignment="1">
      <alignment vertical="top" wrapText="1"/>
    </xf>
    <xf numFmtId="0" fontId="116" fillId="0" borderId="0" xfId="0" applyFont="1" applyAlignment="1"/>
    <xf numFmtId="0" fontId="126" fillId="0" borderId="0" xfId="0" applyFont="1"/>
    <xf numFmtId="164" fontId="41" fillId="0" borderId="0" xfId="0" applyNumberFormat="1" applyFont="1" applyAlignment="1">
      <alignment horizontal="left" vertical="center" wrapText="1" indent="3"/>
    </xf>
    <xf numFmtId="164" fontId="41" fillId="0" borderId="0" xfId="0" applyNumberFormat="1" applyFont="1" applyAlignment="1">
      <alignment horizontal="left" vertical="center" wrapText="1" indent="2"/>
    </xf>
    <xf numFmtId="166" fontId="56" fillId="0" borderId="0" xfId="0" applyNumberFormat="1" applyFont="1" applyAlignment="1">
      <alignment horizontal="center" vertical="center" wrapText="1"/>
    </xf>
    <xf numFmtId="0" fontId="0" fillId="0" borderId="19" xfId="0" applyBorder="1"/>
    <xf numFmtId="0" fontId="32" fillId="0" borderId="0" xfId="0" applyFont="1" applyAlignment="1">
      <alignment horizontal="left" vertical="top"/>
    </xf>
    <xf numFmtId="0" fontId="125" fillId="0" borderId="0" xfId="0" applyFont="1" applyAlignment="1"/>
    <xf numFmtId="0" fontId="118" fillId="0" borderId="0" xfId="0" applyFont="1" applyAlignment="1">
      <alignment horizontal="left"/>
    </xf>
    <xf numFmtId="176" fontId="118" fillId="0" borderId="0" xfId="0" applyNumberFormat="1" applyFont="1" applyAlignment="1">
      <alignment horizontal="center"/>
    </xf>
    <xf numFmtId="176" fontId="32" fillId="0" borderId="0" xfId="0" applyNumberFormat="1" applyFont="1" applyAlignment="1">
      <alignment horizontal="center"/>
    </xf>
    <xf numFmtId="176" fontId="31" fillId="0" borderId="11" xfId="0" applyNumberFormat="1" applyFont="1" applyBorder="1" applyAlignment="1">
      <alignment horizontal="center" vertical="center" wrapText="1"/>
    </xf>
    <xf numFmtId="176" fontId="118" fillId="0" borderId="0" xfId="1" applyNumberFormat="1" applyFont="1" applyAlignment="1">
      <alignment horizontal="center"/>
    </xf>
    <xf numFmtId="176" fontId="32" fillId="0" borderId="0" xfId="0" applyNumberFormat="1" applyFont="1" applyAlignment="1"/>
    <xf numFmtId="0" fontId="0" fillId="0" borderId="19" xfId="0" applyFont="1" applyBorder="1"/>
    <xf numFmtId="0" fontId="42" fillId="0" borderId="0" xfId="0" applyFont="1" applyAlignment="1">
      <alignment horizontal="left" vertical="center"/>
    </xf>
    <xf numFmtId="0" fontId="56" fillId="0" borderId="0" xfId="0" applyFont="1" applyBorder="1" applyAlignment="1">
      <alignment horizontal="center" vertical="center" wrapText="1"/>
    </xf>
    <xf numFmtId="0" fontId="118" fillId="0" borderId="0" xfId="0" applyFont="1" applyBorder="1" applyAlignment="1">
      <alignment horizontal="center" vertical="center"/>
    </xf>
    <xf numFmtId="167" fontId="56" fillId="0" borderId="0" xfId="0" applyNumberFormat="1" applyFont="1" applyBorder="1" applyAlignment="1">
      <alignment horizontal="center" vertical="center" wrapText="1"/>
    </xf>
    <xf numFmtId="0" fontId="0" fillId="0" borderId="10" xfId="0" applyBorder="1"/>
    <xf numFmtId="0" fontId="32" fillId="0" borderId="19" xfId="0" applyFont="1" applyBorder="1"/>
    <xf numFmtId="0" fontId="50" fillId="0" borderId="0" xfId="0" applyFont="1" applyAlignment="1">
      <alignment vertical="top"/>
    </xf>
    <xf numFmtId="0" fontId="60" fillId="0" borderId="0" xfId="0" applyFont="1" applyAlignment="1">
      <alignment vertical="top"/>
    </xf>
    <xf numFmtId="0" fontId="79" fillId="0" borderId="16" xfId="0" applyFont="1" applyBorder="1" applyAlignment="1">
      <alignment vertical="center" wrapText="1"/>
    </xf>
    <xf numFmtId="0" fontId="112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124" fillId="0" borderId="0" xfId="44" applyFont="1" applyAlignment="1">
      <alignment vertical="center"/>
    </xf>
    <xf numFmtId="0" fontId="124" fillId="0" borderId="0" xfId="44" applyFont="1" applyAlignment="1">
      <alignment horizontal="left" vertical="center"/>
    </xf>
    <xf numFmtId="12" fontId="56" fillId="0" borderId="0" xfId="0" applyNumberFormat="1" applyFont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46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 wrapText="1"/>
    </xf>
    <xf numFmtId="0" fontId="126" fillId="0" borderId="0" xfId="0" applyFont="1" applyAlignment="1">
      <alignment horizontal="left" vertical="center"/>
    </xf>
    <xf numFmtId="0" fontId="38" fillId="0" borderId="0" xfId="0" applyFont="1"/>
    <xf numFmtId="0" fontId="50" fillId="0" borderId="0" xfId="0" applyFont="1" applyAlignment="1">
      <alignment horizontal="center" vertical="center"/>
    </xf>
    <xf numFmtId="0" fontId="32" fillId="0" borderId="0" xfId="0" applyFont="1" applyAlignment="1">
      <alignment horizontal="left"/>
    </xf>
    <xf numFmtId="0" fontId="118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top"/>
    </xf>
    <xf numFmtId="0" fontId="32" fillId="0" borderId="0" xfId="0" applyFont="1" applyAlignment="1"/>
    <xf numFmtId="0" fontId="32" fillId="0" borderId="19" xfId="0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118" fillId="0" borderId="0" xfId="0" applyFont="1" applyAlignment="1">
      <alignment horizontal="left" vertical="top" wrapText="1"/>
    </xf>
    <xf numFmtId="0" fontId="118" fillId="0" borderId="19" xfId="0" applyFont="1" applyBorder="1"/>
    <xf numFmtId="0" fontId="118" fillId="0" borderId="11" xfId="0" applyFont="1" applyBorder="1" applyAlignment="1">
      <alignment horizontal="center" vertical="center" wrapText="1"/>
    </xf>
    <xf numFmtId="8" fontId="118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29" fillId="0" borderId="0" xfId="0" applyFont="1" applyAlignment="1">
      <alignment horizontal="left"/>
    </xf>
    <xf numFmtId="0" fontId="49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vertical="top"/>
    </xf>
    <xf numFmtId="49" fontId="56" fillId="0" borderId="0" xfId="0" applyNumberFormat="1" applyFont="1" applyAlignment="1">
      <alignment horizontal="center" vertical="center"/>
    </xf>
    <xf numFmtId="49" fontId="56" fillId="0" borderId="0" xfId="0" applyNumberFormat="1" applyFont="1" applyAlignment="1">
      <alignment horizontal="center" vertical="center" wrapText="1"/>
    </xf>
    <xf numFmtId="164" fontId="56" fillId="0" borderId="0" xfId="0" applyNumberFormat="1" applyFont="1" applyAlignment="1">
      <alignment horizontal="center" wrapText="1"/>
    </xf>
    <xf numFmtId="0" fontId="56" fillId="0" borderId="0" xfId="0" applyFont="1" applyAlignment="1">
      <alignment horizontal="center"/>
    </xf>
    <xf numFmtId="0" fontId="49" fillId="0" borderId="16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34" fillId="0" borderId="16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right" vertical="center" wrapText="1" indent="3"/>
    </xf>
    <xf numFmtId="0" fontId="41" fillId="0" borderId="11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left" vertical="center" wrapText="1"/>
    </xf>
    <xf numFmtId="0" fontId="56" fillId="0" borderId="18" xfId="0" applyFont="1" applyBorder="1" applyAlignment="1">
      <alignment horizontal="center" vertical="center" wrapText="1"/>
    </xf>
    <xf numFmtId="0" fontId="130" fillId="0" borderId="16" xfId="0" applyFont="1" applyBorder="1"/>
    <xf numFmtId="0" fontId="121" fillId="0" borderId="0" xfId="0" applyFont="1" applyBorder="1"/>
    <xf numFmtId="0" fontId="121" fillId="0" borderId="16" xfId="0" applyFont="1" applyBorder="1"/>
    <xf numFmtId="0" fontId="121" fillId="0" borderId="0" xfId="0" applyFont="1" applyAlignment="1">
      <alignment horizontal="left" vertical="top"/>
    </xf>
    <xf numFmtId="176" fontId="124" fillId="0" borderId="0" xfId="44" applyNumberFormat="1" applyFont="1" applyAlignment="1">
      <alignment horizontal="center" vertical="top"/>
    </xf>
    <xf numFmtId="176" fontId="118" fillId="0" borderId="0" xfId="1" applyNumberFormat="1" applyFont="1" applyAlignment="1">
      <alignment horizontal="center" vertical="top"/>
    </xf>
    <xf numFmtId="176" fontId="118" fillId="0" borderId="16" xfId="1" applyNumberFormat="1" applyFont="1" applyBorder="1" applyAlignment="1">
      <alignment horizontal="center" vertical="top"/>
    </xf>
    <xf numFmtId="176" fontId="56" fillId="0" borderId="0" xfId="1" applyNumberFormat="1" applyFont="1" applyAlignment="1">
      <alignment horizontal="center" vertical="top"/>
    </xf>
    <xf numFmtId="176" fontId="56" fillId="0" borderId="0" xfId="1" applyNumberFormat="1" applyFont="1" applyBorder="1" applyAlignment="1">
      <alignment horizontal="center" vertical="top"/>
    </xf>
    <xf numFmtId="176" fontId="56" fillId="0" borderId="16" xfId="1" applyNumberFormat="1" applyFont="1" applyBorder="1" applyAlignment="1">
      <alignment horizontal="center" vertical="top"/>
    </xf>
    <xf numFmtId="176" fontId="56" fillId="0" borderId="18" xfId="1" applyNumberFormat="1" applyFont="1" applyBorder="1" applyAlignment="1">
      <alignment horizontal="center" vertical="top" wrapText="1"/>
    </xf>
    <xf numFmtId="176" fontId="56" fillId="0" borderId="18" xfId="1" applyNumberFormat="1" applyFont="1" applyBorder="1" applyAlignment="1">
      <alignment horizontal="center" vertical="top"/>
    </xf>
    <xf numFmtId="176" fontId="56" fillId="0" borderId="0" xfId="1" applyNumberFormat="1" applyFont="1" applyBorder="1" applyAlignment="1">
      <alignment horizontal="center" vertical="top" wrapText="1"/>
    </xf>
    <xf numFmtId="176" fontId="56" fillId="0" borderId="16" xfId="1" applyNumberFormat="1" applyFont="1" applyBorder="1" applyAlignment="1">
      <alignment horizontal="center" vertical="top" wrapText="1"/>
    </xf>
    <xf numFmtId="176" fontId="118" fillId="0" borderId="16" xfId="0" applyNumberFormat="1" applyFont="1" applyBorder="1" applyAlignment="1">
      <alignment horizontal="center" vertical="top"/>
    </xf>
    <xf numFmtId="176" fontId="56" fillId="0" borderId="0" xfId="1" applyNumberFormat="1" applyFont="1" applyAlignment="1">
      <alignment horizontal="center" vertical="top" wrapText="1"/>
    </xf>
    <xf numFmtId="176" fontId="113" fillId="0" borderId="0" xfId="0" applyNumberFormat="1" applyFont="1" applyAlignment="1">
      <alignment horizontal="left" vertical="center"/>
    </xf>
    <xf numFmtId="0" fontId="56" fillId="0" borderId="0" xfId="0" applyFont="1" applyBorder="1" applyAlignment="1">
      <alignment vertical="center" wrapText="1"/>
    </xf>
    <xf numFmtId="0" fontId="118" fillId="0" borderId="0" xfId="0" applyFont="1" applyBorder="1"/>
    <xf numFmtId="0" fontId="118" fillId="0" borderId="0" xfId="0" applyFont="1" applyBorder="1" applyAlignment="1">
      <alignment horizontal="left" vertical="top"/>
    </xf>
    <xf numFmtId="0" fontId="118" fillId="0" borderId="16" xfId="0" applyFont="1" applyBorder="1" applyAlignment="1">
      <alignment horizontal="center" vertical="top"/>
    </xf>
    <xf numFmtId="0" fontId="118" fillId="0" borderId="0" xfId="0" applyFont="1" applyBorder="1" applyAlignment="1">
      <alignment horizontal="center" vertical="top" wrapText="1"/>
    </xf>
    <xf numFmtId="0" fontId="118" fillId="0" borderId="16" xfId="0" applyFont="1" applyBorder="1" applyAlignment="1">
      <alignment horizontal="center" vertical="top" wrapText="1"/>
    </xf>
    <xf numFmtId="0" fontId="56" fillId="0" borderId="16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176" fontId="118" fillId="0" borderId="0" xfId="1" applyNumberFormat="1" applyFont="1" applyBorder="1" applyAlignment="1">
      <alignment horizontal="center" vertical="top"/>
    </xf>
    <xf numFmtId="0" fontId="31" fillId="0" borderId="10" xfId="45" applyFont="1" applyBorder="1" applyAlignment="1">
      <alignment horizontal="center" vertical="center" wrapText="1"/>
    </xf>
    <xf numFmtId="0" fontId="32" fillId="0" borderId="0" xfId="45" applyFont="1"/>
    <xf numFmtId="0" fontId="32" fillId="0" borderId="0" xfId="45" applyFont="1" applyFill="1" applyBorder="1"/>
    <xf numFmtId="0" fontId="56" fillId="0" borderId="0" xfId="45" applyFont="1" applyAlignment="1">
      <alignment horizontal="center" vertical="top"/>
    </xf>
    <xf numFmtId="0" fontId="118" fillId="0" borderId="16" xfId="45" applyFont="1" applyBorder="1" applyAlignment="1">
      <alignment horizontal="center" vertical="top"/>
    </xf>
    <xf numFmtId="0" fontId="56" fillId="0" borderId="0" xfId="45" applyFont="1" applyAlignment="1">
      <alignment horizontal="center" vertical="top" wrapText="1"/>
    </xf>
    <xf numFmtId="0" fontId="118" fillId="0" borderId="16" xfId="45" applyFont="1" applyBorder="1" applyAlignment="1">
      <alignment horizontal="left" vertical="top"/>
    </xf>
    <xf numFmtId="0" fontId="56" fillId="0" borderId="16" xfId="45" applyFont="1" applyBorder="1" applyAlignment="1">
      <alignment horizontal="center" vertical="top" wrapText="1"/>
    </xf>
    <xf numFmtId="0" fontId="118" fillId="0" borderId="0" xfId="45" applyFont="1" applyAlignment="1">
      <alignment horizontal="left" vertical="top"/>
    </xf>
    <xf numFmtId="0" fontId="56" fillId="0" borderId="16" xfId="45" applyFont="1" applyBorder="1" applyAlignment="1">
      <alignment horizontal="center" vertical="top"/>
    </xf>
    <xf numFmtId="8" fontId="56" fillId="0" borderId="16" xfId="45" applyNumberFormat="1" applyFont="1" applyBorder="1" applyAlignment="1">
      <alignment horizontal="center" vertical="top"/>
    </xf>
    <xf numFmtId="0" fontId="118" fillId="0" borderId="0" xfId="45" applyFont="1" applyAlignment="1">
      <alignment vertical="top"/>
    </xf>
    <xf numFmtId="0" fontId="56" fillId="0" borderId="0" xfId="45" applyFont="1" applyBorder="1" applyAlignment="1">
      <alignment horizontal="center" vertical="top"/>
    </xf>
    <xf numFmtId="0" fontId="118" fillId="0" borderId="0" xfId="45" applyFont="1" applyAlignment="1">
      <alignment vertical="center"/>
    </xf>
    <xf numFmtId="0" fontId="118" fillId="0" borderId="0" xfId="45" applyFont="1" applyAlignment="1">
      <alignment horizontal="left" vertical="center"/>
    </xf>
    <xf numFmtId="0" fontId="118" fillId="0" borderId="18" xfId="45" applyFont="1" applyBorder="1" applyAlignment="1">
      <alignment vertical="top" wrapText="1"/>
    </xf>
    <xf numFmtId="0" fontId="118" fillId="0" borderId="18" xfId="45" applyFont="1" applyBorder="1" applyAlignment="1">
      <alignment vertical="top"/>
    </xf>
    <xf numFmtId="8" fontId="56" fillId="0" borderId="0" xfId="45" applyNumberFormat="1" applyFont="1" applyAlignment="1">
      <alignment horizontal="center" vertical="top"/>
    </xf>
    <xf numFmtId="0" fontId="129" fillId="0" borderId="0" xfId="45" applyFont="1"/>
    <xf numFmtId="0" fontId="131" fillId="0" borderId="0" xfId="45" applyFont="1" applyFill="1"/>
    <xf numFmtId="0" fontId="131" fillId="0" borderId="0" xfId="45" applyFont="1"/>
    <xf numFmtId="0" fontId="131" fillId="0" borderId="16" xfId="45" applyFont="1" applyBorder="1"/>
    <xf numFmtId="0" fontId="118" fillId="0" borderId="0" xfId="45" applyFont="1"/>
    <xf numFmtId="0" fontId="118" fillId="0" borderId="16" xfId="45" applyFont="1" applyBorder="1"/>
    <xf numFmtId="0" fontId="118" fillId="0" borderId="0" xfId="45" applyFont="1" applyFill="1" applyBorder="1"/>
    <xf numFmtId="0" fontId="118" fillId="0" borderId="0" xfId="45" applyFont="1" applyAlignment="1">
      <alignment horizontal="center" vertical="top"/>
    </xf>
    <xf numFmtId="0" fontId="50" fillId="0" borderId="0" xfId="45" applyFont="1" applyAlignment="1">
      <alignment horizontal="left" vertical="top"/>
    </xf>
    <xf numFmtId="0" fontId="118" fillId="0" borderId="18" xfId="45" applyFont="1" applyFill="1" applyBorder="1" applyAlignment="1">
      <alignment vertical="center"/>
    </xf>
    <xf numFmtId="0" fontId="56" fillId="0" borderId="0" xfId="45" applyFont="1" applyAlignment="1">
      <alignment horizontal="center" vertical="center" wrapText="1"/>
    </xf>
    <xf numFmtId="0" fontId="50" fillId="0" borderId="0" xfId="45" applyFont="1" applyAlignment="1">
      <alignment horizontal="left" vertical="center"/>
    </xf>
    <xf numFmtId="0" fontId="32" fillId="0" borderId="11" xfId="45" applyFont="1" applyBorder="1" applyAlignment="1">
      <alignment horizontal="center" vertical="center" wrapText="1"/>
    </xf>
    <xf numFmtId="0" fontId="31" fillId="0" borderId="11" xfId="45" applyFont="1" applyBorder="1" applyAlignment="1">
      <alignment horizontal="center" vertical="center" wrapText="1"/>
    </xf>
    <xf numFmtId="0" fontId="112" fillId="0" borderId="0" xfId="45" applyFont="1" applyAlignment="1">
      <alignment horizontal="center" vertical="center"/>
    </xf>
    <xf numFmtId="0" fontId="113" fillId="0" borderId="0" xfId="45" applyFont="1" applyAlignment="1">
      <alignment horizontal="center" vertical="center"/>
    </xf>
    <xf numFmtId="0" fontId="133" fillId="0" borderId="0" xfId="45" applyFont="1"/>
    <xf numFmtId="0" fontId="134" fillId="0" borderId="0" xfId="45" applyFont="1" applyAlignment="1">
      <alignment horizontal="center" vertical="center"/>
    </xf>
    <xf numFmtId="0" fontId="133" fillId="0" borderId="0" xfId="45" applyFont="1" applyAlignment="1">
      <alignment horizontal="center" vertical="center"/>
    </xf>
    <xf numFmtId="164" fontId="135" fillId="0" borderId="0" xfId="45" applyNumberFormat="1" applyFont="1" applyAlignment="1">
      <alignment horizontal="right" vertical="center" wrapText="1"/>
    </xf>
    <xf numFmtId="0" fontId="132" fillId="0" borderId="0" xfId="45" applyFont="1" applyAlignment="1">
      <alignment horizontal="left" vertical="top"/>
    </xf>
    <xf numFmtId="0" fontId="136" fillId="0" borderId="0" xfId="45" applyFont="1"/>
    <xf numFmtId="0" fontId="56" fillId="0" borderId="0" xfId="45" applyFont="1" applyAlignment="1">
      <alignment horizontal="left" vertical="center" wrapText="1"/>
    </xf>
    <xf numFmtId="0" fontId="118" fillId="0" borderId="0" xfId="45" applyFont="1" applyAlignment="1">
      <alignment horizontal="center" vertical="center"/>
    </xf>
    <xf numFmtId="176" fontId="56" fillId="0" borderId="0" xfId="46" applyNumberFormat="1" applyFont="1" applyAlignment="1">
      <alignment horizontal="center" vertical="center" wrapText="1"/>
    </xf>
    <xf numFmtId="176" fontId="118" fillId="0" borderId="0" xfId="46" applyNumberFormat="1" applyFont="1" applyAlignment="1">
      <alignment horizontal="center" vertical="center"/>
    </xf>
    <xf numFmtId="164" fontId="56" fillId="0" borderId="0" xfId="45" applyNumberFormat="1" applyFont="1" applyAlignment="1">
      <alignment horizontal="center" vertical="center" wrapText="1"/>
    </xf>
    <xf numFmtId="16" fontId="118" fillId="0" borderId="0" xfId="45" applyNumberFormat="1" applyFont="1" applyAlignment="1">
      <alignment horizontal="center" vertical="center"/>
    </xf>
    <xf numFmtId="176" fontId="56" fillId="0" borderId="16" xfId="45" applyNumberFormat="1" applyFont="1" applyBorder="1" applyAlignment="1">
      <alignment horizontal="center" vertical="top"/>
    </xf>
    <xf numFmtId="176" fontId="118" fillId="0" borderId="16" xfId="45" applyNumberFormat="1" applyFont="1" applyBorder="1" applyAlignment="1">
      <alignment horizontal="center" vertical="top"/>
    </xf>
    <xf numFmtId="0" fontId="32" fillId="0" borderId="0" xfId="45" applyFont="1" applyFill="1" applyBorder="1" applyAlignment="1">
      <alignment vertical="center"/>
    </xf>
    <xf numFmtId="0" fontId="32" fillId="0" borderId="18" xfId="45" applyFont="1" applyBorder="1"/>
    <xf numFmtId="0" fontId="30" fillId="0" borderId="19" xfId="0" applyFont="1" applyBorder="1" applyAlignment="1">
      <alignment horizontal="left" vertical="top"/>
    </xf>
    <xf numFmtId="164" fontId="56" fillId="0" borderId="0" xfId="0" applyNumberFormat="1" applyFont="1" applyAlignment="1">
      <alignment horizontal="center" vertical="center"/>
    </xf>
    <xf numFmtId="176" fontId="41" fillId="0" borderId="15" xfId="0" applyNumberFormat="1" applyFont="1" applyBorder="1" applyAlignment="1">
      <alignment vertical="center" wrapText="1"/>
    </xf>
    <xf numFmtId="0" fontId="71" fillId="0" borderId="16" xfId="0" applyFont="1" applyBorder="1" applyAlignment="1">
      <alignment vertical="center"/>
    </xf>
    <xf numFmtId="176" fontId="71" fillId="0" borderId="16" xfId="0" applyNumberFormat="1" applyFont="1" applyBorder="1" applyAlignment="1">
      <alignment vertical="center"/>
    </xf>
    <xf numFmtId="0" fontId="72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176" fontId="56" fillId="0" borderId="0" xfId="1" applyNumberFormat="1" applyFont="1" applyAlignment="1">
      <alignment horizontal="center" vertical="center" wrapText="1"/>
    </xf>
    <xf numFmtId="0" fontId="41" fillId="0" borderId="11" xfId="45" applyFont="1" applyBorder="1" applyAlignment="1">
      <alignment horizontal="center" vertical="center" wrapText="1"/>
    </xf>
    <xf numFmtId="0" fontId="41" fillId="0" borderId="10" xfId="45" applyFont="1" applyBorder="1" applyAlignment="1">
      <alignment horizontal="center" vertical="center" wrapText="1"/>
    </xf>
    <xf numFmtId="0" fontId="30" fillId="0" borderId="0" xfId="45" applyFont="1" applyAlignment="1">
      <alignment horizontal="left" vertical="top"/>
    </xf>
    <xf numFmtId="0" fontId="76" fillId="0" borderId="0" xfId="45" applyFont="1" applyAlignment="1">
      <alignment horizontal="left" vertical="top"/>
    </xf>
    <xf numFmtId="0" fontId="75" fillId="0" borderId="0" xfId="45" applyFont="1" applyAlignment="1">
      <alignment horizontal="left" vertical="top"/>
    </xf>
    <xf numFmtId="0" fontId="118" fillId="0" borderId="0" xfId="45" applyFont="1" applyAlignment="1">
      <alignment horizontal="center" vertical="center" wrapText="1"/>
    </xf>
    <xf numFmtId="166" fontId="56" fillId="0" borderId="0" xfId="45" applyNumberFormat="1" applyFont="1" applyAlignment="1">
      <alignment horizontal="center" vertical="center" wrapText="1"/>
    </xf>
    <xf numFmtId="0" fontId="34" fillId="0" borderId="0" xfId="45" applyFont="1" applyAlignment="1">
      <alignment horizontal="left" vertical="top"/>
    </xf>
    <xf numFmtId="0" fontId="126" fillId="0" borderId="0" xfId="45" applyFont="1"/>
    <xf numFmtId="0" fontId="137" fillId="0" borderId="0" xfId="0" applyFont="1" applyAlignment="1">
      <alignment wrapText="1"/>
    </xf>
    <xf numFmtId="0" fontId="137" fillId="0" borderId="0" xfId="0" applyFont="1"/>
    <xf numFmtId="0" fontId="32" fillId="0" borderId="0" xfId="0" applyFont="1" applyAlignment="1">
      <alignment wrapText="1"/>
    </xf>
    <xf numFmtId="0" fontId="128" fillId="0" borderId="0" xfId="0" applyFont="1" applyAlignment="1">
      <alignment horizontal="center" vertical="center" wrapText="1"/>
    </xf>
    <xf numFmtId="0" fontId="128" fillId="0" borderId="0" xfId="0" applyFont="1"/>
    <xf numFmtId="16" fontId="56" fillId="0" borderId="0" xfId="0" applyNumberFormat="1" applyFont="1" applyBorder="1" applyAlignment="1">
      <alignment horizontal="center" vertical="center" wrapText="1"/>
    </xf>
    <xf numFmtId="0" fontId="56" fillId="0" borderId="0" xfId="0" applyNumberFormat="1" applyFont="1" applyAlignment="1">
      <alignment horizontal="center" vertical="center" wrapText="1"/>
    </xf>
    <xf numFmtId="0" fontId="80" fillId="0" borderId="0" xfId="0" applyFont="1" applyAlignment="1">
      <alignment horizontal="left" vertical="center"/>
    </xf>
    <xf numFmtId="0" fontId="107" fillId="0" borderId="0" xfId="47"/>
    <xf numFmtId="0" fontId="32" fillId="0" borderId="0" xfId="47" applyFont="1"/>
    <xf numFmtId="0" fontId="107" fillId="0" borderId="0" xfId="47" applyAlignment="1">
      <alignment vertical="center"/>
    </xf>
    <xf numFmtId="0" fontId="32" fillId="0" borderId="0" xfId="47" applyFont="1" applyAlignment="1">
      <alignment vertical="center"/>
    </xf>
    <xf numFmtId="176" fontId="56" fillId="0" borderId="0" xfId="47" applyNumberFormat="1" applyFont="1" applyAlignment="1">
      <alignment horizontal="center" vertical="center" wrapText="1"/>
    </xf>
    <xf numFmtId="0" fontId="56" fillId="0" borderId="0" xfId="47" applyFont="1" applyAlignment="1">
      <alignment horizontal="center" vertical="center" wrapText="1"/>
    </xf>
    <xf numFmtId="0" fontId="56" fillId="0" borderId="0" xfId="47" applyFont="1" applyAlignment="1">
      <alignment horizontal="left" vertical="center" wrapText="1"/>
    </xf>
    <xf numFmtId="0" fontId="113" fillId="0" borderId="0" xfId="47" applyFont="1" applyAlignment="1">
      <alignment horizontal="center" vertical="center"/>
    </xf>
    <xf numFmtId="164" fontId="56" fillId="0" borderId="0" xfId="47" applyNumberFormat="1" applyFont="1" applyBorder="1" applyAlignment="1">
      <alignment horizontal="center" vertical="top" wrapText="1"/>
    </xf>
    <xf numFmtId="0" fontId="56" fillId="0" borderId="0" xfId="47" applyFont="1" applyBorder="1" applyAlignment="1">
      <alignment horizontal="center" vertical="top" wrapText="1"/>
    </xf>
    <xf numFmtId="0" fontId="56" fillId="0" borderId="0" xfId="47" applyFont="1" applyBorder="1" applyAlignment="1">
      <alignment horizontal="left" vertical="top" wrapText="1"/>
    </xf>
    <xf numFmtId="0" fontId="32" fillId="0" borderId="0" xfId="47" applyFont="1" applyBorder="1" applyAlignment="1">
      <alignment vertical="center"/>
    </xf>
    <xf numFmtId="164" fontId="56" fillId="0" borderId="0" xfId="47" applyNumberFormat="1" applyFont="1" applyAlignment="1">
      <alignment horizontal="center" vertical="center" wrapText="1"/>
    </xf>
    <xf numFmtId="165" fontId="56" fillId="0" borderId="0" xfId="47" applyNumberFormat="1" applyFont="1" applyAlignment="1">
      <alignment horizontal="center" vertical="center" wrapText="1"/>
    </xf>
    <xf numFmtId="0" fontId="32" fillId="0" borderId="19" xfId="47" applyFont="1" applyBorder="1" applyAlignment="1">
      <alignment vertical="center"/>
    </xf>
    <xf numFmtId="0" fontId="41" fillId="0" borderId="0" xfId="47" applyFont="1" applyAlignment="1">
      <alignment horizontal="left" vertical="center"/>
    </xf>
    <xf numFmtId="0" fontId="56" fillId="0" borderId="0" xfId="47" applyFont="1" applyAlignment="1">
      <alignment horizontal="left" vertical="center"/>
    </xf>
    <xf numFmtId="0" fontId="50" fillId="0" borderId="0" xfId="47" applyFont="1" applyAlignment="1">
      <alignment horizontal="left" vertical="center"/>
    </xf>
    <xf numFmtId="164" fontId="56" fillId="0" borderId="0" xfId="47" applyNumberFormat="1" applyFont="1" applyBorder="1" applyAlignment="1">
      <alignment horizontal="center" vertical="center" wrapText="1"/>
    </xf>
    <xf numFmtId="176" fontId="118" fillId="0" borderId="0" xfId="47" applyNumberFormat="1" applyFont="1" applyBorder="1" applyAlignment="1">
      <alignment horizontal="center" vertical="center"/>
    </xf>
    <xf numFmtId="0" fontId="118" fillId="0" borderId="0" xfId="47" applyFont="1" applyBorder="1" applyAlignment="1">
      <alignment horizontal="center" vertical="center"/>
    </xf>
    <xf numFmtId="0" fontId="56" fillId="0" borderId="0" xfId="47" applyFont="1" applyBorder="1" applyAlignment="1">
      <alignment horizontal="left" vertical="center"/>
    </xf>
    <xf numFmtId="176" fontId="118" fillId="0" borderId="0" xfId="47" applyNumberFormat="1" applyFont="1" applyAlignment="1">
      <alignment horizontal="center" vertical="center"/>
    </xf>
    <xf numFmtId="0" fontId="118" fillId="0" borderId="0" xfId="47" applyFont="1" applyAlignment="1">
      <alignment horizontal="center" vertical="center"/>
    </xf>
    <xf numFmtId="8" fontId="118" fillId="0" borderId="0" xfId="47" applyNumberFormat="1" applyFont="1" applyAlignment="1">
      <alignment horizontal="center" vertical="center"/>
    </xf>
    <xf numFmtId="8" fontId="41" fillId="0" borderId="0" xfId="47" applyNumberFormat="1" applyFont="1" applyAlignment="1">
      <alignment horizontal="left" vertical="center"/>
    </xf>
    <xf numFmtId="0" fontId="112" fillId="0" borderId="0" xfId="47" applyFont="1" applyAlignment="1">
      <alignment horizontal="center" vertical="center"/>
    </xf>
    <xf numFmtId="0" fontId="31" fillId="0" borderId="10" xfId="47" applyFont="1" applyBorder="1" applyAlignment="1">
      <alignment horizontal="center" vertical="center" wrapText="1"/>
    </xf>
    <xf numFmtId="0" fontId="51" fillId="0" borderId="0" xfId="47" applyFont="1" applyBorder="1" applyAlignment="1">
      <alignment horizontal="center" vertical="center" wrapText="1"/>
    </xf>
    <xf numFmtId="44" fontId="31" fillId="0" borderId="0" xfId="48" applyNumberFormat="1" applyFont="1" applyBorder="1" applyAlignment="1">
      <alignment horizontal="left" vertical="center"/>
    </xf>
    <xf numFmtId="44" fontId="32" fillId="0" borderId="0" xfId="47" applyNumberFormat="1" applyFont="1" applyBorder="1" applyAlignment="1">
      <alignment horizontal="center" vertical="center"/>
    </xf>
    <xf numFmtId="0" fontId="31" fillId="0" borderId="0" xfId="47" applyFont="1" applyBorder="1" applyAlignment="1">
      <alignment horizontal="left" vertical="center"/>
    </xf>
    <xf numFmtId="0" fontId="117" fillId="0" borderId="0" xfId="47" applyFont="1" applyAlignment="1">
      <alignment horizontal="left" vertical="center"/>
    </xf>
    <xf numFmtId="0" fontId="118" fillId="0" borderId="0" xfId="47" applyFont="1" applyBorder="1" applyAlignment="1">
      <alignment vertical="center"/>
    </xf>
    <xf numFmtId="8" fontId="118" fillId="0" borderId="0" xfId="47" applyNumberFormat="1" applyFont="1" applyBorder="1" applyAlignment="1">
      <alignment horizontal="center" vertical="top"/>
    </xf>
    <xf numFmtId="0" fontId="56" fillId="0" borderId="0" xfId="47" applyFont="1" applyBorder="1" applyAlignment="1">
      <alignment horizontal="left" vertical="top"/>
    </xf>
    <xf numFmtId="0" fontId="138" fillId="0" borderId="0" xfId="47" applyFont="1" applyAlignment="1">
      <alignment horizontal="left" vertical="center"/>
    </xf>
    <xf numFmtId="0" fontId="56" fillId="0" borderId="0" xfId="47" applyFont="1" applyBorder="1" applyAlignment="1">
      <alignment horizontal="center" vertical="center" wrapText="1"/>
    </xf>
    <xf numFmtId="0" fontId="56" fillId="0" borderId="0" xfId="47" applyFont="1" applyBorder="1" applyAlignment="1">
      <alignment horizontal="left" vertical="center" wrapText="1"/>
    </xf>
    <xf numFmtId="0" fontId="84" fillId="0" borderId="0" xfId="47" applyFont="1" applyAlignment="1">
      <alignment horizontal="left" vertical="top"/>
    </xf>
    <xf numFmtId="0" fontId="74" fillId="0" borderId="0" xfId="47" applyFont="1" applyAlignment="1">
      <alignment horizontal="left" vertical="top"/>
    </xf>
    <xf numFmtId="0" fontId="113" fillId="0" borderId="0" xfId="47" applyFont="1" applyAlignment="1">
      <alignment horizontal="left" vertical="center"/>
    </xf>
    <xf numFmtId="0" fontId="50" fillId="0" borderId="0" xfId="47" applyFont="1" applyBorder="1" applyAlignment="1">
      <alignment vertical="center"/>
    </xf>
    <xf numFmtId="0" fontId="79" fillId="0" borderId="0" xfId="47" applyFont="1" applyBorder="1" applyAlignment="1">
      <alignment vertical="center"/>
    </xf>
    <xf numFmtId="0" fontId="107" fillId="0" borderId="19" xfId="47" applyBorder="1"/>
    <xf numFmtId="0" fontId="56" fillId="0" borderId="18" xfId="47" applyFont="1" applyBorder="1" applyAlignment="1">
      <alignment vertical="center" wrapText="1"/>
    </xf>
    <xf numFmtId="8" fontId="56" fillId="0" borderId="18" xfId="47" applyNumberFormat="1" applyFont="1" applyBorder="1" applyAlignment="1">
      <alignment horizontal="center" vertical="center" wrapText="1"/>
    </xf>
    <xf numFmtId="0" fontId="56" fillId="0" borderId="0" xfId="47" applyFont="1" applyBorder="1" applyAlignment="1">
      <alignment vertical="top" wrapText="1"/>
    </xf>
    <xf numFmtId="167" fontId="56" fillId="0" borderId="0" xfId="47" applyNumberFormat="1" applyFont="1" applyBorder="1" applyAlignment="1">
      <alignment horizontal="center" vertical="center" wrapText="1"/>
    </xf>
    <xf numFmtId="0" fontId="45" fillId="0" borderId="0" xfId="47" applyFont="1" applyAlignment="1">
      <alignment horizontal="left" vertical="top"/>
    </xf>
    <xf numFmtId="0" fontId="45" fillId="0" borderId="0" xfId="47" applyFont="1" applyAlignment="1">
      <alignment horizontal="left" vertical="center"/>
    </xf>
    <xf numFmtId="0" fontId="118" fillId="0" borderId="18" xfId="47" applyFont="1" applyBorder="1" applyAlignment="1">
      <alignment horizontal="left"/>
    </xf>
    <xf numFmtId="0" fontId="118" fillId="0" borderId="18" xfId="47" applyFont="1" applyBorder="1" applyAlignment="1">
      <alignment horizontal="center"/>
    </xf>
    <xf numFmtId="176" fontId="118" fillId="0" borderId="18" xfId="47" applyNumberFormat="1" applyFont="1" applyBorder="1" applyAlignment="1">
      <alignment horizontal="center"/>
    </xf>
    <xf numFmtId="0" fontId="56" fillId="0" borderId="0" xfId="47" applyFont="1" applyAlignment="1">
      <alignment horizontal="left" vertical="top"/>
    </xf>
    <xf numFmtId="0" fontId="118" fillId="0" borderId="0" xfId="47" applyFont="1"/>
    <xf numFmtId="0" fontId="121" fillId="0" borderId="0" xfId="47" applyFont="1"/>
    <xf numFmtId="0" fontId="30" fillId="0" borderId="0" xfId="47" applyFont="1" applyAlignment="1">
      <alignment horizontal="left" vertical="top"/>
    </xf>
    <xf numFmtId="0" fontId="80" fillId="0" borderId="0" xfId="47" applyFont="1" applyAlignment="1">
      <alignment horizontal="left" vertical="center"/>
    </xf>
    <xf numFmtId="0" fontId="56" fillId="0" borderId="18" xfId="47" applyFont="1" applyBorder="1" applyAlignment="1">
      <alignment horizontal="left" vertical="top"/>
    </xf>
    <xf numFmtId="176" fontId="118" fillId="0" borderId="18" xfId="47" applyNumberFormat="1" applyFont="1" applyBorder="1" applyAlignment="1">
      <alignment horizontal="center" vertical="center"/>
    </xf>
    <xf numFmtId="0" fontId="56" fillId="0" borderId="0" xfId="47" applyFont="1" applyAlignment="1">
      <alignment horizontal="center" vertical="center"/>
    </xf>
    <xf numFmtId="0" fontId="30" fillId="0" borderId="0" xfId="47" applyFont="1" applyAlignment="1">
      <alignment horizontal="center" vertical="center"/>
    </xf>
    <xf numFmtId="0" fontId="30" fillId="0" borderId="0" xfId="47" applyFont="1" applyFill="1" applyAlignment="1">
      <alignment horizontal="left" vertical="top"/>
    </xf>
    <xf numFmtId="0" fontId="30" fillId="0" borderId="29" xfId="47" applyFont="1" applyFill="1" applyBorder="1" applyAlignment="1">
      <alignment vertical="center"/>
    </xf>
    <xf numFmtId="0" fontId="30" fillId="0" borderId="29" xfId="47" applyFont="1" applyFill="1" applyBorder="1" applyAlignment="1">
      <alignment horizontal="center" vertical="center" wrapText="1"/>
    </xf>
    <xf numFmtId="0" fontId="30" fillId="0" borderId="29" xfId="47" applyFont="1" applyFill="1" applyBorder="1" applyAlignment="1">
      <alignment horizontal="center" vertical="center"/>
    </xf>
    <xf numFmtId="0" fontId="31" fillId="0" borderId="29" xfId="47" applyFont="1" applyFill="1" applyBorder="1" applyAlignment="1">
      <alignment horizontal="center" vertical="center" wrapText="1"/>
    </xf>
    <xf numFmtId="0" fontId="107" fillId="0" borderId="0" xfId="47" applyAlignment="1">
      <alignment vertical="top"/>
    </xf>
    <xf numFmtId="0" fontId="41" fillId="0" borderId="0" xfId="47" applyFont="1" applyBorder="1" applyAlignment="1">
      <alignment vertical="top"/>
    </xf>
    <xf numFmtId="0" fontId="3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18" xfId="0" applyBorder="1"/>
    <xf numFmtId="0" fontId="56" fillId="0" borderId="0" xfId="0" applyFont="1" applyBorder="1" applyAlignment="1">
      <alignment horizontal="left" vertical="center"/>
    </xf>
    <xf numFmtId="0" fontId="32" fillId="0" borderId="0" xfId="0" applyFont="1" applyBorder="1" applyAlignment="1"/>
    <xf numFmtId="0" fontId="60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113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center" wrapText="1"/>
    </xf>
    <xf numFmtId="164" fontId="56" fillId="0" borderId="0" xfId="0" applyNumberFormat="1" applyFont="1" applyBorder="1" applyAlignment="1">
      <alignment horizontal="center" wrapText="1"/>
    </xf>
    <xf numFmtId="0" fontId="56" fillId="0" borderId="0" xfId="0" applyFont="1" applyBorder="1" applyAlignment="1">
      <alignment horizontal="center"/>
    </xf>
    <xf numFmtId="0" fontId="129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top"/>
    </xf>
    <xf numFmtId="0" fontId="118" fillId="0" borderId="0" xfId="0" applyFont="1" applyBorder="1" applyAlignment="1">
      <alignment horizontal="center"/>
    </xf>
    <xf numFmtId="176" fontId="0" fillId="0" borderId="16" xfId="0" applyNumberFormat="1" applyBorder="1" applyAlignment="1">
      <alignment horizontal="center" vertical="top"/>
    </xf>
    <xf numFmtId="0" fontId="27" fillId="0" borderId="0" xfId="44" applyAlignment="1">
      <alignment vertical="center"/>
    </xf>
    <xf numFmtId="0" fontId="41" fillId="0" borderId="29" xfId="0" applyFont="1" applyBorder="1" applyAlignment="1">
      <alignment horizontal="center" vertical="center" wrapText="1"/>
    </xf>
    <xf numFmtId="176" fontId="118" fillId="0" borderId="0" xfId="1" applyNumberFormat="1" applyFont="1" applyAlignment="1">
      <alignment horizontal="center" vertical="center"/>
    </xf>
    <xf numFmtId="0" fontId="56" fillId="0" borderId="0" xfId="0" applyFont="1" applyBorder="1" applyAlignment="1">
      <alignment horizontal="center" vertical="top"/>
    </xf>
    <xf numFmtId="0" fontId="50" fillId="0" borderId="0" xfId="47" applyFont="1" applyBorder="1" applyAlignment="1">
      <alignment horizontal="left" vertical="top"/>
    </xf>
    <xf numFmtId="0" fontId="140" fillId="0" borderId="0" xfId="47" applyFont="1" applyAlignment="1">
      <alignment horizontal="left" vertical="top"/>
    </xf>
    <xf numFmtId="0" fontId="50" fillId="0" borderId="0" xfId="47" applyFont="1" applyAlignment="1">
      <alignment horizontal="left" vertical="top"/>
    </xf>
    <xf numFmtId="0" fontId="34" fillId="0" borderId="0" xfId="47" applyFont="1" applyAlignment="1">
      <alignment horizontal="left" vertical="top"/>
    </xf>
    <xf numFmtId="0" fontId="126" fillId="0" borderId="0" xfId="47" applyFont="1"/>
    <xf numFmtId="166" fontId="56" fillId="0" borderId="0" xfId="47" applyNumberFormat="1" applyFont="1" applyAlignment="1">
      <alignment horizontal="center" vertical="center" wrapText="1"/>
    </xf>
    <xf numFmtId="0" fontId="56" fillId="0" borderId="0" xfId="47" applyFont="1" applyAlignment="1">
      <alignment vertical="center" wrapText="1"/>
    </xf>
    <xf numFmtId="0" fontId="139" fillId="0" borderId="10" xfId="47" applyFont="1" applyFill="1" applyBorder="1" applyAlignment="1">
      <alignment horizontal="center" vertical="center" wrapText="1"/>
    </xf>
    <xf numFmtId="0" fontId="113" fillId="0" borderId="0" xfId="47" applyFont="1" applyAlignment="1">
      <alignment horizontal="left" vertical="top"/>
    </xf>
    <xf numFmtId="0" fontId="32" fillId="0" borderId="0" xfId="47" applyFont="1" applyAlignment="1">
      <alignment horizontal="center" vertical="center"/>
    </xf>
    <xf numFmtId="0" fontId="41" fillId="0" borderId="0" xfId="47" applyFont="1" applyAlignment="1">
      <alignment horizontal="left" vertical="top"/>
    </xf>
    <xf numFmtId="0" fontId="107" fillId="0" borderId="0" xfId="47" applyAlignment="1">
      <alignment horizontal="center" vertical="center"/>
    </xf>
    <xf numFmtId="0" fontId="34" fillId="0" borderId="0" xfId="47" applyFont="1" applyAlignment="1">
      <alignment horizontal="left" vertical="center"/>
    </xf>
    <xf numFmtId="0" fontId="50" fillId="0" borderId="0" xfId="47" applyFont="1" applyAlignment="1">
      <alignment vertical="center"/>
    </xf>
    <xf numFmtId="0" fontId="33" fillId="0" borderId="0" xfId="47" applyFont="1" applyAlignment="1">
      <alignment horizontal="left" vertical="top"/>
    </xf>
    <xf numFmtId="0" fontId="112" fillId="0" borderId="0" xfId="47" applyFont="1" applyAlignment="1">
      <alignment horizontal="left" vertical="top"/>
    </xf>
    <xf numFmtId="0" fontId="107" fillId="0" borderId="0" xfId="47" applyAlignment="1">
      <alignment wrapText="1"/>
    </xf>
    <xf numFmtId="0" fontId="43" fillId="0" borderId="0" xfId="47" applyFont="1" applyAlignment="1">
      <alignment horizontal="left" vertical="top"/>
    </xf>
    <xf numFmtId="0" fontId="32" fillId="0" borderId="0" xfId="47" applyFont="1" applyAlignment="1">
      <alignment wrapText="1"/>
    </xf>
    <xf numFmtId="0" fontId="113" fillId="0" borderId="0" xfId="47" applyFont="1" applyAlignment="1">
      <alignment horizontal="left" vertical="center" wrapText="1"/>
    </xf>
    <xf numFmtId="0" fontId="61" fillId="0" borderId="0" xfId="47" applyFont="1" applyAlignment="1">
      <alignment horizontal="left" vertical="top"/>
    </xf>
    <xf numFmtId="0" fontId="112" fillId="0" borderId="0" xfId="47" applyFont="1" applyAlignment="1">
      <alignment horizontal="left" vertical="center"/>
    </xf>
    <xf numFmtId="0" fontId="40" fillId="0" borderId="0" xfId="47" applyFont="1" applyAlignment="1">
      <alignment horizontal="left" vertical="top"/>
    </xf>
    <xf numFmtId="0" fontId="85" fillId="0" borderId="0" xfId="47" applyFont="1" applyAlignment="1">
      <alignment horizontal="left" vertical="top" indent="2"/>
    </xf>
    <xf numFmtId="0" fontId="90" fillId="0" borderId="0" xfId="47" applyFont="1" applyAlignment="1">
      <alignment horizontal="left" vertical="top"/>
    </xf>
    <xf numFmtId="0" fontId="32" fillId="0" borderId="0" xfId="47" applyFont="1" applyAlignment="1">
      <alignment horizontal="left" vertical="center"/>
    </xf>
    <xf numFmtId="0" fontId="31" fillId="0" borderId="0" xfId="47" applyFont="1" applyAlignment="1">
      <alignment horizontal="left" vertical="top"/>
    </xf>
    <xf numFmtId="0" fontId="112" fillId="0" borderId="0" xfId="47" applyFont="1" applyBorder="1" applyAlignment="1">
      <alignment vertical="center"/>
    </xf>
    <xf numFmtId="0" fontId="7" fillId="0" borderId="0" xfId="51"/>
    <xf numFmtId="0" fontId="60" fillId="0" borderId="0" xfId="47" applyFont="1" applyAlignment="1">
      <alignment horizontal="left" vertical="center"/>
    </xf>
    <xf numFmtId="0" fontId="60" fillId="0" borderId="0" xfId="47" applyFont="1" applyAlignment="1">
      <alignment horizontal="left" vertical="top"/>
    </xf>
    <xf numFmtId="164" fontId="30" fillId="0" borderId="0" xfId="47" applyNumberFormat="1" applyFont="1" applyAlignment="1">
      <alignment horizontal="left" vertical="top"/>
    </xf>
    <xf numFmtId="0" fontId="58" fillId="0" borderId="0" xfId="47" applyFont="1" applyAlignment="1">
      <alignment horizontal="left" vertical="top"/>
    </xf>
    <xf numFmtId="0" fontId="142" fillId="0" borderId="0" xfId="47" applyFont="1"/>
    <xf numFmtId="0" fontId="143" fillId="0" borderId="0" xfId="47" applyFont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6" fillId="0" borderId="0" xfId="52"/>
    <xf numFmtId="0" fontId="47" fillId="0" borderId="0" xfId="47" applyFont="1" applyAlignment="1">
      <alignment horizontal="left" vertical="top"/>
    </xf>
    <xf numFmtId="0" fontId="85" fillId="0" borderId="0" xfId="0" applyFont="1" applyAlignment="1">
      <alignment horizontal="center" vertical="top"/>
    </xf>
    <xf numFmtId="0" fontId="112" fillId="0" borderId="0" xfId="0" applyFont="1"/>
    <xf numFmtId="169" fontId="56" fillId="0" borderId="0" xfId="0" applyNumberFormat="1" applyFont="1" applyBorder="1" applyAlignment="1">
      <alignment horizontal="center" vertical="center" wrapText="1"/>
    </xf>
    <xf numFmtId="177" fontId="56" fillId="0" borderId="0" xfId="0" applyNumberFormat="1" applyFont="1" applyBorder="1" applyAlignment="1">
      <alignment horizontal="center" vertical="center" wrapText="1"/>
    </xf>
    <xf numFmtId="1" fontId="56" fillId="0" borderId="0" xfId="0" applyNumberFormat="1" applyFont="1" applyBorder="1" applyAlignment="1">
      <alignment horizontal="center" vertical="center" wrapText="1"/>
    </xf>
    <xf numFmtId="168" fontId="56" fillId="0" borderId="0" xfId="0" applyNumberFormat="1" applyFont="1" applyBorder="1" applyAlignment="1">
      <alignment horizontal="center" vertical="center" wrapText="1"/>
    </xf>
    <xf numFmtId="178" fontId="56" fillId="0" borderId="0" xfId="0" applyNumberFormat="1" applyFont="1" applyBorder="1" applyAlignment="1">
      <alignment horizontal="center" vertical="center" wrapText="1"/>
    </xf>
    <xf numFmtId="170" fontId="5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46" fillId="0" borderId="0" xfId="0" applyFont="1" applyFill="1" applyBorder="1" applyAlignment="1">
      <alignment vertical="center" wrapText="1"/>
    </xf>
    <xf numFmtId="0" fontId="111" fillId="34" borderId="11" xfId="0" applyFont="1" applyFill="1" applyBorder="1" applyAlignment="1">
      <alignment horizontal="center" vertical="center" wrapText="1"/>
    </xf>
    <xf numFmtId="0" fontId="111" fillId="34" borderId="10" xfId="0" applyFont="1" applyFill="1" applyBorder="1" applyAlignment="1">
      <alignment horizontal="left" vertical="center" wrapText="1"/>
    </xf>
    <xf numFmtId="0" fontId="98" fillId="0" borderId="0" xfId="0" applyFont="1" applyAlignment="1">
      <alignment horizontal="left" vertical="top"/>
    </xf>
    <xf numFmtId="0" fontId="75" fillId="0" borderId="0" xfId="0" applyFont="1" applyAlignment="1">
      <alignment horizontal="left" vertical="top"/>
    </xf>
    <xf numFmtId="0" fontId="63" fillId="0" borderId="0" xfId="0" applyFont="1" applyAlignment="1">
      <alignment horizontal="center" vertical="center"/>
    </xf>
    <xf numFmtId="169" fontId="56" fillId="0" borderId="0" xfId="0" applyNumberFormat="1" applyFont="1" applyFill="1" applyBorder="1" applyAlignment="1">
      <alignment horizontal="center" vertical="center" wrapText="1"/>
    </xf>
    <xf numFmtId="177" fontId="56" fillId="0" borderId="0" xfId="0" applyNumberFormat="1" applyFont="1" applyFill="1" applyBorder="1" applyAlignment="1">
      <alignment horizontal="center" vertical="center" wrapText="1"/>
    </xf>
    <xf numFmtId="1" fontId="56" fillId="0" borderId="0" xfId="0" applyNumberFormat="1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168" fontId="56" fillId="0" borderId="0" xfId="0" applyNumberFormat="1" applyFont="1" applyFill="1" applyBorder="1" applyAlignment="1">
      <alignment horizontal="center" vertical="center" wrapText="1"/>
    </xf>
    <xf numFmtId="178" fontId="56" fillId="0" borderId="0" xfId="0" applyNumberFormat="1" applyFont="1" applyFill="1" applyBorder="1" applyAlignment="1">
      <alignment horizontal="center" vertical="center" wrapText="1"/>
    </xf>
    <xf numFmtId="170" fontId="56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9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97" fillId="0" borderId="0" xfId="0" applyFont="1" applyFill="1" applyBorder="1" applyAlignment="1">
      <alignment horizontal="left" vertical="center"/>
    </xf>
    <xf numFmtId="0" fontId="127" fillId="0" borderId="0" xfId="0" applyFont="1" applyFill="1" applyBorder="1" applyAlignment="1">
      <alignment horizontal="left" vertical="top"/>
    </xf>
    <xf numFmtId="0" fontId="97" fillId="0" borderId="0" xfId="0" applyFont="1" applyFill="1" applyBorder="1" applyAlignment="1">
      <alignment horizontal="right" vertical="center"/>
    </xf>
    <xf numFmtId="0" fontId="111" fillId="34" borderId="1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top"/>
    </xf>
    <xf numFmtId="0" fontId="71" fillId="37" borderId="10" xfId="0" applyFont="1" applyFill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71" fillId="38" borderId="10" xfId="0" applyFont="1" applyFill="1" applyBorder="1" applyAlignment="1">
      <alignment horizontal="center" vertical="center" wrapText="1"/>
    </xf>
    <xf numFmtId="0" fontId="71" fillId="39" borderId="10" xfId="0" applyFont="1" applyFill="1" applyBorder="1" applyAlignment="1">
      <alignment horizontal="center" vertical="center" wrapText="1"/>
    </xf>
    <xf numFmtId="0" fontId="71" fillId="40" borderId="10" xfId="0" applyFont="1" applyFill="1" applyBorder="1" applyAlignment="1">
      <alignment horizontal="center" vertical="center" wrapText="1"/>
    </xf>
    <xf numFmtId="0" fontId="149" fillId="34" borderId="10" xfId="0" applyFont="1" applyFill="1" applyBorder="1" applyAlignment="1">
      <alignment horizontal="center" vertical="center" wrapText="1"/>
    </xf>
    <xf numFmtId="179" fontId="0" fillId="0" borderId="0" xfId="2" applyNumberFormat="1" applyFont="1"/>
    <xf numFmtId="9" fontId="0" fillId="0" borderId="0" xfId="2" applyFont="1"/>
    <xf numFmtId="176" fontId="0" fillId="0" borderId="0" xfId="0" applyNumberFormat="1" applyFill="1" applyBorder="1" applyAlignment="1">
      <alignment horizontal="center" vertical="center"/>
    </xf>
    <xf numFmtId="176" fontId="0" fillId="0" borderId="0" xfId="2" applyNumberFormat="1" applyFont="1" applyBorder="1"/>
    <xf numFmtId="176" fontId="0" fillId="0" borderId="0" xfId="0" applyNumberFormat="1" applyBorder="1"/>
    <xf numFmtId="9" fontId="0" fillId="41" borderId="0" xfId="2" applyFont="1" applyFill="1" applyBorder="1"/>
    <xf numFmtId="0" fontId="111" fillId="34" borderId="1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 wrapText="1"/>
    </xf>
    <xf numFmtId="0" fontId="111" fillId="0" borderId="0" xfId="0" applyFont="1" applyFill="1" applyBorder="1" applyAlignment="1">
      <alignment vertical="center" wrapText="1"/>
    </xf>
    <xf numFmtId="169" fontId="145" fillId="0" borderId="0" xfId="45" applyNumberFormat="1" applyFont="1" applyFill="1" applyBorder="1" applyAlignment="1">
      <alignment horizontal="right" vertical="center" wrapText="1"/>
    </xf>
    <xf numFmtId="168" fontId="145" fillId="0" borderId="0" xfId="45" applyNumberFormat="1" applyFont="1" applyFill="1" applyBorder="1" applyAlignment="1">
      <alignment horizontal="right" vertical="center" wrapText="1" indent="2"/>
    </xf>
    <xf numFmtId="177" fontId="145" fillId="0" borderId="0" xfId="45" applyNumberFormat="1" applyFont="1" applyFill="1" applyBorder="1" applyAlignment="1">
      <alignment horizontal="center" vertical="center" wrapText="1"/>
    </xf>
    <xf numFmtId="1" fontId="145" fillId="0" borderId="0" xfId="45" applyNumberFormat="1" applyFont="1" applyFill="1" applyBorder="1" applyAlignment="1">
      <alignment horizontal="left" vertical="center" wrapText="1" indent="1"/>
    </xf>
    <xf numFmtId="0" fontId="145" fillId="0" borderId="0" xfId="45" applyFont="1" applyFill="1" applyBorder="1" applyAlignment="1">
      <alignment horizontal="left" vertical="center" wrapText="1"/>
    </xf>
    <xf numFmtId="0" fontId="81" fillId="0" borderId="0" xfId="45"/>
    <xf numFmtId="0" fontId="145" fillId="0" borderId="0" xfId="45" applyFont="1" applyFill="1" applyBorder="1" applyAlignment="1">
      <alignment horizontal="center" vertical="center" wrapText="1"/>
    </xf>
    <xf numFmtId="1" fontId="145" fillId="0" borderId="0" xfId="45" applyNumberFormat="1" applyFont="1" applyFill="1" applyBorder="1" applyAlignment="1">
      <alignment horizontal="right" vertical="center" wrapText="1" indent="2"/>
    </xf>
    <xf numFmtId="168" fontId="145" fillId="0" borderId="0" xfId="45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left" vertical="center" wrapText="1"/>
    </xf>
    <xf numFmtId="1" fontId="34" fillId="0" borderId="0" xfId="0" applyNumberFormat="1" applyFont="1" applyFill="1" applyBorder="1" applyAlignment="1">
      <alignment horizontal="center" vertical="center" wrapText="1"/>
    </xf>
    <xf numFmtId="0" fontId="111" fillId="0" borderId="0" xfId="0" applyFont="1" applyFill="1" applyBorder="1" applyAlignment="1">
      <alignment horizontal="center" vertical="center" wrapText="1"/>
    </xf>
    <xf numFmtId="0" fontId="111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1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 indent="1"/>
    </xf>
    <xf numFmtId="0" fontId="48" fillId="0" borderId="0" xfId="0" applyFont="1" applyFill="1" applyBorder="1" applyAlignment="1">
      <alignment horizontal="left" vertical="center" wrapText="1" indent="1"/>
    </xf>
    <xf numFmtId="0" fontId="104" fillId="0" borderId="0" xfId="0" applyFont="1" applyFill="1" applyBorder="1" applyAlignment="1">
      <alignment wrapText="1"/>
    </xf>
    <xf numFmtId="0" fontId="104" fillId="0" borderId="0" xfId="0" applyFont="1" applyFill="1" applyBorder="1" applyAlignment="1">
      <alignment vertical="center" wrapText="1"/>
    </xf>
    <xf numFmtId="0" fontId="104" fillId="0" borderId="0" xfId="0" applyFont="1" applyFill="1" applyBorder="1" applyAlignment="1">
      <alignment horizontal="left" vertical="center" wrapText="1" indent="2"/>
    </xf>
    <xf numFmtId="0" fontId="104" fillId="0" borderId="0" xfId="0" applyFont="1" applyFill="1" applyBorder="1" applyAlignment="1">
      <alignment vertical="top" wrapText="1"/>
    </xf>
    <xf numFmtId="0" fontId="104" fillId="0" borderId="0" xfId="0" applyFont="1" applyFill="1" applyBorder="1" applyAlignment="1">
      <alignment horizontal="left" vertical="top" wrapText="1"/>
    </xf>
    <xf numFmtId="0" fontId="104" fillId="0" borderId="0" xfId="0" applyFont="1" applyFill="1" applyBorder="1" applyAlignment="1">
      <alignment horizontal="right" vertical="top" wrapText="1"/>
    </xf>
    <xf numFmtId="164" fontId="151" fillId="0" borderId="0" xfId="45" applyNumberFormat="1" applyFont="1" applyFill="1" applyBorder="1" applyAlignment="1">
      <alignment horizontal="right" vertical="center" wrapText="1"/>
    </xf>
    <xf numFmtId="1" fontId="151" fillId="0" borderId="0" xfId="45" applyNumberFormat="1" applyFont="1" applyFill="1" applyBorder="1" applyAlignment="1">
      <alignment horizontal="center" vertical="center" wrapText="1"/>
    </xf>
    <xf numFmtId="0" fontId="151" fillId="0" borderId="0" xfId="45" applyFont="1" applyFill="1" applyBorder="1" applyAlignment="1">
      <alignment horizontal="left" vertical="center" wrapText="1"/>
    </xf>
    <xf numFmtId="0" fontId="151" fillId="0" borderId="0" xfId="45" applyFont="1" applyFill="1" applyBorder="1" applyAlignment="1">
      <alignment horizontal="left" vertical="center" wrapText="1" indent="1"/>
    </xf>
    <xf numFmtId="1" fontId="31" fillId="0" borderId="0" xfId="0" applyNumberFormat="1" applyFont="1" applyFill="1" applyBorder="1" applyAlignment="1">
      <alignment horizontal="left" vertical="center" wrapText="1"/>
    </xf>
    <xf numFmtId="0" fontId="152" fillId="0" borderId="0" xfId="45" applyFont="1" applyFill="1" applyBorder="1" applyAlignment="1">
      <alignment horizontal="left" vertical="center" wrapText="1"/>
    </xf>
    <xf numFmtId="1" fontId="151" fillId="0" borderId="10" xfId="45" applyNumberFormat="1" applyFont="1" applyBorder="1" applyAlignment="1">
      <alignment horizontal="center" vertical="center" wrapText="1"/>
    </xf>
    <xf numFmtId="0" fontId="151" fillId="0" borderId="10" xfId="45" applyFont="1" applyBorder="1" applyAlignment="1">
      <alignment horizontal="left" vertical="center" wrapText="1"/>
    </xf>
    <xf numFmtId="1" fontId="151" fillId="0" borderId="11" xfId="45" applyNumberFormat="1" applyFont="1" applyBorder="1" applyAlignment="1">
      <alignment horizontal="center" vertical="center" wrapText="1"/>
    </xf>
    <xf numFmtId="0" fontId="153" fillId="0" borderId="0" xfId="45" applyFont="1" applyFill="1" applyBorder="1" applyAlignment="1">
      <alignment horizontal="right" vertical="center" wrapText="1"/>
    </xf>
    <xf numFmtId="0" fontId="153" fillId="0" borderId="0" xfId="45" applyFont="1" applyFill="1" applyBorder="1" applyAlignment="1">
      <alignment horizontal="center" vertical="center" wrapText="1"/>
    </xf>
    <xf numFmtId="0" fontId="153" fillId="0" borderId="0" xfId="45" applyFont="1" applyFill="1" applyBorder="1" applyAlignment="1">
      <alignment horizontal="center" vertical="center"/>
    </xf>
    <xf numFmtId="0" fontId="153" fillId="0" borderId="0" xfId="45" applyFont="1" applyFill="1" applyBorder="1" applyAlignment="1">
      <alignment horizontal="right" vertical="center" wrapText="1" indent="1"/>
    </xf>
    <xf numFmtId="0" fontId="154" fillId="0" borderId="0" xfId="45" applyFont="1" applyFill="1" applyBorder="1" applyAlignment="1">
      <alignment horizontal="center" vertical="center" wrapText="1"/>
    </xf>
    <xf numFmtId="0" fontId="154" fillId="0" borderId="0" xfId="45" applyFont="1" applyFill="1" applyBorder="1" applyAlignment="1">
      <alignment horizontal="left" vertical="center"/>
    </xf>
    <xf numFmtId="0" fontId="153" fillId="0" borderId="10" xfId="45" applyFont="1" applyBorder="1" applyAlignment="1">
      <alignment horizontal="center" vertical="center" wrapText="1"/>
    </xf>
    <xf numFmtId="0" fontId="153" fillId="0" borderId="10" xfId="45" applyFont="1" applyBorder="1" applyAlignment="1">
      <alignment horizontal="center" vertical="center"/>
    </xf>
    <xf numFmtId="0" fontId="156" fillId="36" borderId="33" xfId="0" applyFont="1" applyFill="1" applyBorder="1" applyAlignment="1">
      <alignment horizontal="center" vertical="center" wrapText="1"/>
    </xf>
    <xf numFmtId="0" fontId="156" fillId="36" borderId="21" xfId="0" applyFont="1" applyFill="1" applyBorder="1" applyAlignment="1">
      <alignment horizontal="center" vertical="center" wrapText="1"/>
    </xf>
    <xf numFmtId="0" fontId="156" fillId="34" borderId="14" xfId="0" applyFont="1" applyFill="1" applyBorder="1" applyAlignment="1">
      <alignment horizontal="center" vertical="center" wrapText="1"/>
    </xf>
    <xf numFmtId="0" fontId="156" fillId="36" borderId="23" xfId="0" applyFont="1" applyFill="1" applyBorder="1" applyAlignment="1">
      <alignment horizontal="center" vertical="center" wrapText="1"/>
    </xf>
    <xf numFmtId="1" fontId="56" fillId="0" borderId="14" xfId="0" applyNumberFormat="1" applyFont="1" applyBorder="1" applyAlignment="1">
      <alignment horizontal="left" vertical="center" wrapText="1" indent="2"/>
    </xf>
    <xf numFmtId="1" fontId="56" fillId="0" borderId="15" xfId="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56" fillId="0" borderId="15" xfId="0" applyNumberFormat="1" applyFont="1" applyBorder="1" applyAlignment="1">
      <alignment horizontal="center" vertical="center" wrapText="1"/>
    </xf>
    <xf numFmtId="1" fontId="56" fillId="0" borderId="15" xfId="0" applyNumberFormat="1" applyFont="1" applyBorder="1" applyAlignment="1">
      <alignment horizontal="left" vertical="center" wrapText="1"/>
    </xf>
    <xf numFmtId="0" fontId="147" fillId="0" borderId="0" xfId="45" applyFont="1" applyBorder="1" applyAlignment="1">
      <alignment vertical="center" wrapText="1"/>
    </xf>
    <xf numFmtId="0" fontId="145" fillId="0" borderId="0" xfId="45" applyFont="1" applyBorder="1" applyAlignment="1">
      <alignment horizontal="center" vertical="center" wrapText="1"/>
    </xf>
    <xf numFmtId="1" fontId="145" fillId="0" borderId="0" xfId="45" applyNumberFormat="1" applyFont="1" applyBorder="1" applyAlignment="1">
      <alignment horizontal="center" vertical="center" wrapText="1"/>
    </xf>
    <xf numFmtId="164" fontId="145" fillId="0" borderId="0" xfId="45" applyNumberFormat="1" applyFont="1" applyBorder="1" applyAlignment="1">
      <alignment horizontal="center" vertical="center" wrapText="1"/>
    </xf>
    <xf numFmtId="0" fontId="147" fillId="0" borderId="0" xfId="45" applyFont="1" applyBorder="1" applyAlignment="1">
      <alignment horizontal="center" vertical="center" wrapText="1"/>
    </xf>
    <xf numFmtId="0" fontId="117" fillId="0" borderId="0" xfId="0" applyFont="1" applyBorder="1" applyAlignment="1">
      <alignment horizontal="center" vertical="center"/>
    </xf>
    <xf numFmtId="0" fontId="117" fillId="0" borderId="0" xfId="0" applyFont="1" applyBorder="1" applyAlignment="1">
      <alignment horizontal="left" vertical="center"/>
    </xf>
    <xf numFmtId="0" fontId="148" fillId="0" borderId="0" xfId="45" applyFont="1" applyFill="1" applyBorder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wrapText="1"/>
    </xf>
    <xf numFmtId="0" fontId="113" fillId="0" borderId="28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72" fillId="0" borderId="0" xfId="0" applyFont="1" applyAlignment="1">
      <alignment vertical="center"/>
    </xf>
    <xf numFmtId="0" fontId="82" fillId="0" borderId="19" xfId="0" applyFont="1" applyBorder="1" applyAlignment="1">
      <alignment horizontal="left" vertical="top"/>
    </xf>
    <xf numFmtId="167" fontId="56" fillId="0" borderId="0" xfId="0" applyNumberFormat="1" applyFont="1" applyAlignment="1">
      <alignment horizontal="center" vertical="center"/>
    </xf>
    <xf numFmtId="0" fontId="125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top"/>
    </xf>
    <xf numFmtId="0" fontId="30" fillId="0" borderId="10" xfId="0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32" fillId="0" borderId="10" xfId="0" applyFont="1" applyBorder="1" applyAlignment="1">
      <alignment horizontal="center"/>
    </xf>
    <xf numFmtId="176" fontId="107" fillId="0" borderId="0" xfId="47" applyNumberFormat="1"/>
    <xf numFmtId="176" fontId="118" fillId="0" borderId="0" xfId="47" applyNumberFormat="1" applyFont="1" applyAlignment="1">
      <alignment vertical="center"/>
    </xf>
    <xf numFmtId="176" fontId="56" fillId="0" borderId="0" xfId="47" applyNumberFormat="1" applyFont="1" applyAlignment="1">
      <alignment vertical="center" wrapText="1"/>
    </xf>
    <xf numFmtId="176" fontId="79" fillId="0" borderId="10" xfId="47" applyNumberFormat="1" applyFont="1" applyFill="1" applyBorder="1" applyAlignment="1">
      <alignment horizontal="center" vertical="center" wrapText="1"/>
    </xf>
    <xf numFmtId="0" fontId="107" fillId="0" borderId="19" xfId="47" applyBorder="1" applyAlignment="1">
      <alignment vertical="center"/>
    </xf>
    <xf numFmtId="176" fontId="32" fillId="0" borderId="0" xfId="47" applyNumberFormat="1" applyFont="1" applyAlignment="1">
      <alignment vertical="center"/>
    </xf>
    <xf numFmtId="176" fontId="71" fillId="0" borderId="0" xfId="47" applyNumberFormat="1" applyFont="1" applyAlignment="1">
      <alignment horizontal="left" vertical="center"/>
    </xf>
    <xf numFmtId="0" fontId="107" fillId="0" borderId="0" xfId="47" applyFont="1" applyAlignment="1">
      <alignment vertical="center"/>
    </xf>
    <xf numFmtId="176" fontId="34" fillId="0" borderId="0" xfId="47" applyNumberFormat="1" applyFont="1" applyAlignment="1">
      <alignment horizontal="left" vertical="center"/>
    </xf>
    <xf numFmtId="0" fontId="87" fillId="0" borderId="0" xfId="47" applyFont="1" applyAlignment="1">
      <alignment horizontal="left" vertical="center"/>
    </xf>
    <xf numFmtId="176" fontId="87" fillId="0" borderId="0" xfId="47" applyNumberFormat="1" applyFont="1" applyAlignment="1">
      <alignment horizontal="left" vertical="center"/>
    </xf>
    <xf numFmtId="176" fontId="50" fillId="0" borderId="0" xfId="47" applyNumberFormat="1" applyFont="1" applyAlignment="1">
      <alignment horizontal="left" vertical="center"/>
    </xf>
    <xf numFmtId="0" fontId="55" fillId="0" borderId="0" xfId="47" applyFont="1" applyAlignment="1">
      <alignment horizontal="center" vertical="center"/>
    </xf>
    <xf numFmtId="176" fontId="30" fillId="0" borderId="0" xfId="47" applyNumberFormat="1" applyFont="1" applyAlignment="1">
      <alignment horizontal="left" vertical="center"/>
    </xf>
    <xf numFmtId="176" fontId="56" fillId="0" borderId="0" xfId="48" applyNumberFormat="1" applyFont="1" applyAlignment="1">
      <alignment horizontal="center" vertical="center"/>
    </xf>
    <xf numFmtId="176" fontId="56" fillId="0" borderId="0" xfId="47" applyNumberFormat="1" applyFont="1" applyAlignment="1">
      <alignment horizontal="center" vertical="center"/>
    </xf>
    <xf numFmtId="176" fontId="118" fillId="0" borderId="0" xfId="48" applyNumberFormat="1" applyFont="1" applyAlignment="1">
      <alignment horizontal="center" vertical="center"/>
    </xf>
    <xf numFmtId="0" fontId="113" fillId="0" borderId="0" xfId="47" applyFont="1" applyAlignment="1">
      <alignment vertical="center"/>
    </xf>
    <xf numFmtId="176" fontId="141" fillId="0" borderId="0" xfId="47" applyNumberFormat="1" applyFont="1" applyAlignment="1">
      <alignment horizontal="left" vertical="center"/>
    </xf>
    <xf numFmtId="0" fontId="30" fillId="0" borderId="0" xfId="47" applyFont="1" applyAlignment="1">
      <alignment horizontal="left" vertical="center"/>
    </xf>
    <xf numFmtId="0" fontId="79" fillId="0" borderId="10" xfId="47" applyFont="1" applyFill="1" applyBorder="1" applyAlignment="1">
      <alignment horizontal="center" vertical="center" wrapText="1"/>
    </xf>
    <xf numFmtId="164" fontId="56" fillId="0" borderId="18" xfId="47" applyNumberFormat="1" applyFont="1" applyBorder="1" applyAlignment="1">
      <alignment horizontal="center" vertical="center" wrapText="1"/>
    </xf>
    <xf numFmtId="0" fontId="56" fillId="0" borderId="18" xfId="47" applyFont="1" applyBorder="1" applyAlignment="1">
      <alignment horizontal="center" vertical="center" wrapText="1"/>
    </xf>
    <xf numFmtId="0" fontId="56" fillId="0" borderId="18" xfId="47" applyFont="1" applyBorder="1" applyAlignment="1">
      <alignment horizontal="left" vertical="center" wrapText="1"/>
    </xf>
    <xf numFmtId="0" fontId="31" fillId="0" borderId="19" xfId="47" applyFont="1" applyBorder="1" applyAlignment="1">
      <alignment horizontal="center" vertical="center" wrapText="1"/>
    </xf>
    <xf numFmtId="0" fontId="31" fillId="0" borderId="29" xfId="47" applyFont="1" applyBorder="1" applyAlignment="1">
      <alignment horizontal="center" vertical="center" wrapText="1"/>
    </xf>
    <xf numFmtId="0" fontId="32" fillId="0" borderId="19" xfId="47" applyFont="1" applyBorder="1"/>
    <xf numFmtId="0" fontId="56" fillId="0" borderId="0" xfId="47" applyFont="1" applyBorder="1" applyAlignment="1">
      <alignment vertical="center" wrapText="1"/>
    </xf>
    <xf numFmtId="0" fontId="31" fillId="0" borderId="19" xfId="47" applyFont="1" applyBorder="1" applyAlignment="1">
      <alignment horizontal="center" vertical="center"/>
    </xf>
    <xf numFmtId="0" fontId="31" fillId="0" borderId="10" xfId="47" applyFont="1" applyBorder="1" applyAlignment="1">
      <alignment horizontal="center" vertical="center"/>
    </xf>
    <xf numFmtId="0" fontId="32" fillId="0" borderId="18" xfId="47" applyFont="1" applyBorder="1"/>
    <xf numFmtId="0" fontId="72" fillId="0" borderId="0" xfId="47" applyFont="1" applyAlignment="1">
      <alignment horizontal="left" vertical="top"/>
    </xf>
    <xf numFmtId="0" fontId="32" fillId="0" borderId="10" xfId="47" applyFont="1" applyBorder="1"/>
    <xf numFmtId="0" fontId="118" fillId="0" borderId="0" xfId="47" applyFont="1" applyAlignment="1">
      <alignment wrapText="1"/>
    </xf>
    <xf numFmtId="0" fontId="79" fillId="0" borderId="11" xfId="47" applyFont="1" applyFill="1" applyBorder="1" applyAlignment="1">
      <alignment horizontal="center" vertical="center" wrapText="1"/>
    </xf>
    <xf numFmtId="0" fontId="31" fillId="0" borderId="10" xfId="47" applyFont="1" applyFill="1" applyBorder="1" applyAlignment="1">
      <alignment horizontal="center" vertical="center" wrapText="1"/>
    </xf>
    <xf numFmtId="0" fontId="79" fillId="0" borderId="29" xfId="47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164" fontId="56" fillId="0" borderId="0" xfId="0" applyNumberFormat="1" applyFont="1" applyAlignment="1">
      <alignment horizontal="center"/>
    </xf>
    <xf numFmtId="8" fontId="56" fillId="0" borderId="0" xfId="0" applyNumberFormat="1" applyFont="1" applyAlignment="1">
      <alignment horizontal="center" wrapText="1"/>
    </xf>
    <xf numFmtId="0" fontId="158" fillId="0" borderId="0" xfId="44" applyFont="1" applyAlignment="1">
      <alignment vertical="center"/>
    </xf>
    <xf numFmtId="176" fontId="56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176" fontId="56" fillId="0" borderId="0" xfId="0" applyNumberFormat="1" applyFont="1" applyBorder="1" applyAlignment="1">
      <alignment horizontal="center" wrapText="1"/>
    </xf>
    <xf numFmtId="0" fontId="56" fillId="0" borderId="0" xfId="0" applyFont="1" applyBorder="1" applyAlignment="1">
      <alignment horizontal="left" wrapText="1"/>
    </xf>
    <xf numFmtId="164" fontId="56" fillId="0" borderId="0" xfId="0" applyNumberFormat="1" applyFont="1" applyBorder="1" applyAlignment="1">
      <alignment horizontal="center" vertical="top" wrapText="1"/>
    </xf>
    <xf numFmtId="0" fontId="56" fillId="0" borderId="0" xfId="0" applyFont="1" applyAlignment="1">
      <alignment horizontal="center" vertical="center" wrapText="1"/>
    </xf>
    <xf numFmtId="0" fontId="118" fillId="0" borderId="0" xfId="0" applyFont="1" applyAlignment="1"/>
    <xf numFmtId="0" fontId="46" fillId="0" borderId="0" xfId="0" applyFont="1" applyFill="1" applyBorder="1" applyAlignment="1">
      <alignment vertical="center" wrapText="1"/>
    </xf>
    <xf numFmtId="0" fontId="56" fillId="0" borderId="0" xfId="0" quotePrefix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0" fontId="34" fillId="0" borderId="10" xfId="0" applyFont="1" applyBorder="1" applyAlignment="1">
      <alignment horizontal="right" vertical="center" wrapText="1" indent="2"/>
    </xf>
    <xf numFmtId="176" fontId="118" fillId="0" borderId="0" xfId="0" applyNumberFormat="1" applyFont="1" applyAlignment="1">
      <alignment horizontal="left" vertical="center"/>
    </xf>
    <xf numFmtId="0" fontId="118" fillId="0" borderId="0" xfId="0" applyFont="1" applyAlignment="1">
      <alignment horizontal="center" vertical="top"/>
    </xf>
    <xf numFmtId="0" fontId="159" fillId="0" borderId="0" xfId="0" applyFont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right" vertical="center" wrapText="1" indent="4"/>
    </xf>
    <xf numFmtId="0" fontId="51" fillId="0" borderId="0" xfId="0" applyFont="1" applyBorder="1" applyAlignment="1">
      <alignment horizontal="right" vertical="center" wrapText="1" indent="15"/>
    </xf>
    <xf numFmtId="0" fontId="51" fillId="0" borderId="0" xfId="0" applyFont="1" applyBorder="1" applyAlignment="1">
      <alignment horizontal="right" vertical="top" wrapText="1" indent="15"/>
    </xf>
    <xf numFmtId="0" fontId="159" fillId="0" borderId="0" xfId="0" applyFont="1" applyAlignment="1">
      <alignment horizontal="center" vertical="top"/>
    </xf>
    <xf numFmtId="0" fontId="112" fillId="0" borderId="0" xfId="0" applyFont="1" applyAlignment="1">
      <alignment horizontal="center" vertical="center"/>
    </xf>
    <xf numFmtId="0" fontId="160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0" xfId="0" applyFont="1" applyAlignment="1">
      <alignment horizontal="left" vertical="top" wrapText="1"/>
    </xf>
    <xf numFmtId="0" fontId="161" fillId="0" borderId="0" xfId="0" applyFont="1" applyAlignment="1">
      <alignment horizontal="left" vertical="top"/>
    </xf>
    <xf numFmtId="176" fontId="56" fillId="0" borderId="0" xfId="0" applyNumberFormat="1" applyFont="1" applyAlignment="1">
      <alignment horizontal="center" vertical="top"/>
    </xf>
    <xf numFmtId="0" fontId="56" fillId="0" borderId="10" xfId="0" applyFont="1" applyBorder="1" applyAlignment="1">
      <alignment horizontal="left" vertical="center" wrapText="1" indent="1"/>
    </xf>
    <xf numFmtId="0" fontId="0" fillId="0" borderId="0" xfId="0" applyFont="1" applyBorder="1"/>
    <xf numFmtId="0" fontId="42" fillId="0" borderId="0" xfId="0" applyFont="1" applyBorder="1" applyAlignment="1">
      <alignment vertical="center" wrapText="1"/>
    </xf>
    <xf numFmtId="0" fontId="113" fillId="0" borderId="0" xfId="0" applyFont="1" applyBorder="1" applyAlignment="1">
      <alignment horizontal="center" vertical="center"/>
    </xf>
    <xf numFmtId="0" fontId="162" fillId="0" borderId="0" xfId="0" applyFont="1" applyAlignment="1">
      <alignment horizontal="left" vertical="center"/>
    </xf>
    <xf numFmtId="0" fontId="11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126" fillId="0" borderId="0" xfId="0" applyFont="1" applyAlignment="1">
      <alignment vertical="center"/>
    </xf>
    <xf numFmtId="0" fontId="56" fillId="0" borderId="15" xfId="0" applyFont="1" applyBorder="1" applyAlignment="1">
      <alignment vertical="center" wrapText="1"/>
    </xf>
    <xf numFmtId="0" fontId="121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27" fillId="0" borderId="0" xfId="44" applyFont="1"/>
    <xf numFmtId="0" fontId="0" fillId="0" borderId="0" xfId="0" applyFont="1" applyFill="1" applyBorder="1"/>
    <xf numFmtId="0" fontId="0" fillId="0" borderId="0" xfId="0" applyFont="1" applyAlignment="1">
      <alignment vertical="center"/>
    </xf>
    <xf numFmtId="0" fontId="0" fillId="41" borderId="0" xfId="0" applyFont="1" applyFill="1"/>
    <xf numFmtId="0" fontId="0" fillId="41" borderId="0" xfId="0" applyFont="1" applyFill="1" applyBorder="1"/>
    <xf numFmtId="0" fontId="0" fillId="41" borderId="0" xfId="0" applyFont="1" applyFill="1" applyBorder="1" applyAlignment="1">
      <alignment horizontal="center"/>
    </xf>
    <xf numFmtId="0" fontId="0" fillId="41" borderId="0" xfId="0" applyFont="1" applyFill="1" applyBorder="1" applyAlignment="1">
      <alignment horizontal="center" wrapText="1"/>
    </xf>
    <xf numFmtId="180" fontId="0" fillId="41" borderId="0" xfId="0" applyNumberFormat="1" applyFont="1" applyFill="1" applyBorder="1"/>
    <xf numFmtId="0" fontId="112" fillId="0" borderId="0" xfId="0" applyFont="1" applyBorder="1" applyAlignment="1">
      <alignment horizontal="center" vertical="center"/>
    </xf>
    <xf numFmtId="164" fontId="151" fillId="0" borderId="10" xfId="45" applyNumberFormat="1" applyFont="1" applyBorder="1" applyAlignment="1">
      <alignment horizontal="center" vertical="center" wrapText="1"/>
    </xf>
    <xf numFmtId="1" fontId="56" fillId="0" borderId="14" xfId="0" applyNumberFormat="1" applyFont="1" applyBorder="1" applyAlignment="1">
      <alignment horizontal="center" vertical="center" wrapText="1"/>
    </xf>
    <xf numFmtId="0" fontId="56" fillId="0" borderId="15" xfId="0" applyFont="1" applyBorder="1" applyAlignment="1">
      <alignment horizontal="left" vertical="center"/>
    </xf>
    <xf numFmtId="0" fontId="56" fillId="0" borderId="10" xfId="45" applyFont="1" applyBorder="1" applyAlignment="1">
      <alignment horizontal="left" vertical="center" wrapText="1"/>
    </xf>
    <xf numFmtId="0" fontId="56" fillId="0" borderId="10" xfId="45" applyFont="1" applyBorder="1" applyAlignment="1">
      <alignment horizontal="center" vertical="center" wrapText="1"/>
    </xf>
    <xf numFmtId="1" fontId="56" fillId="0" borderId="10" xfId="45" applyNumberFormat="1" applyFont="1" applyBorder="1" applyAlignment="1">
      <alignment horizontal="center" vertical="center" wrapText="1"/>
    </xf>
    <xf numFmtId="0" fontId="121" fillId="0" borderId="15" xfId="0" applyFont="1" applyBorder="1" applyAlignment="1">
      <alignment horizontal="center" vertical="center" wrapText="1"/>
    </xf>
    <xf numFmtId="0" fontId="55" fillId="0" borderId="0" xfId="0" applyFont="1" applyAlignment="1">
      <alignment horizontal="left" vertical="top" indent="1"/>
    </xf>
    <xf numFmtId="0" fontId="113" fillId="0" borderId="0" xfId="0" applyFont="1" applyBorder="1" applyAlignment="1">
      <alignment horizontal="right" vertical="center" indent="2"/>
    </xf>
    <xf numFmtId="0" fontId="55" fillId="0" borderId="0" xfId="45" applyFont="1" applyFill="1" applyBorder="1" applyAlignment="1">
      <alignment horizontal="left" vertical="center"/>
    </xf>
    <xf numFmtId="0" fontId="125" fillId="0" borderId="0" xfId="0" applyFont="1" applyAlignment="1">
      <alignment vertical="center"/>
    </xf>
    <xf numFmtId="0" fontId="105" fillId="0" borderId="19" xfId="0" applyFont="1" applyBorder="1" applyAlignment="1">
      <alignment horizontal="center" vertical="center"/>
    </xf>
    <xf numFmtId="0" fontId="124" fillId="0" borderId="0" xfId="44" applyFont="1" applyAlignment="1">
      <alignment horizontal="center" vertical="top"/>
    </xf>
    <xf numFmtId="44" fontId="32" fillId="0" borderId="0" xfId="1" applyFont="1" applyAlignment="1">
      <alignment horizontal="center" vertical="center"/>
    </xf>
    <xf numFmtId="176" fontId="56" fillId="0" borderId="0" xfId="1" applyNumberFormat="1" applyFont="1" applyBorder="1" applyAlignment="1">
      <alignment horizontal="center" vertical="center" wrapText="1"/>
    </xf>
    <xf numFmtId="176" fontId="56" fillId="0" borderId="0" xfId="1" applyNumberFormat="1" applyFont="1" applyBorder="1" applyAlignment="1">
      <alignment horizontal="center" vertical="center"/>
    </xf>
    <xf numFmtId="0" fontId="50" fillId="0" borderId="0" xfId="0" applyFont="1" applyBorder="1" applyAlignment="1">
      <alignment horizontal="left" vertical="center" wrapText="1"/>
    </xf>
    <xf numFmtId="1" fontId="56" fillId="0" borderId="0" xfId="0" applyNumberFormat="1" applyFont="1" applyBorder="1" applyAlignment="1">
      <alignment horizontal="left" vertical="top"/>
    </xf>
    <xf numFmtId="1" fontId="56" fillId="0" borderId="16" xfId="0" applyNumberFormat="1" applyFont="1" applyBorder="1" applyAlignment="1">
      <alignment horizontal="left" vertical="top"/>
    </xf>
    <xf numFmtId="1" fontId="56" fillId="0" borderId="13" xfId="0" applyNumberFormat="1" applyFont="1" applyFill="1" applyBorder="1" applyAlignment="1">
      <alignment horizontal="left" vertical="top"/>
    </xf>
    <xf numFmtId="0" fontId="121" fillId="0" borderId="16" xfId="0" applyFont="1" applyBorder="1" applyAlignment="1">
      <alignment vertical="top"/>
    </xf>
    <xf numFmtId="0" fontId="116" fillId="0" borderId="18" xfId="0" applyFont="1" applyBorder="1" applyAlignment="1">
      <alignment vertical="top"/>
    </xf>
    <xf numFmtId="0" fontId="56" fillId="0" borderId="16" xfId="0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176" fontId="69" fillId="0" borderId="18" xfId="0" applyNumberFormat="1" applyFont="1" applyBorder="1" applyAlignment="1">
      <alignment horizontal="center" vertical="top" wrapText="1"/>
    </xf>
    <xf numFmtId="176" fontId="69" fillId="0" borderId="0" xfId="0" applyNumberFormat="1" applyFont="1" applyAlignment="1">
      <alignment horizontal="center" vertical="top" wrapText="1"/>
    </xf>
    <xf numFmtId="176" fontId="69" fillId="0" borderId="16" xfId="0" applyNumberFormat="1" applyFont="1" applyBorder="1" applyAlignment="1">
      <alignment horizontal="center" vertical="top" wrapText="1"/>
    </xf>
    <xf numFmtId="0" fontId="114" fillId="0" borderId="18" xfId="0" applyFont="1" applyBorder="1" applyAlignment="1">
      <alignment horizontal="left" vertical="top"/>
    </xf>
    <xf numFmtId="0" fontId="32" fillId="0" borderId="0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114" fillId="0" borderId="18" xfId="0" applyFont="1" applyBorder="1" applyAlignment="1">
      <alignment horizontal="left" vertical="center"/>
    </xf>
    <xf numFmtId="176" fontId="79" fillId="0" borderId="0" xfId="0" applyNumberFormat="1" applyFont="1" applyAlignment="1">
      <alignment vertical="center"/>
    </xf>
    <xf numFmtId="176" fontId="32" fillId="0" borderId="10" xfId="0" applyNumberFormat="1" applyFont="1" applyBorder="1" applyAlignment="1">
      <alignment horizontal="center" vertical="center" wrapText="1"/>
    </xf>
    <xf numFmtId="176" fontId="113" fillId="0" borderId="0" xfId="0" applyNumberFormat="1" applyFont="1" applyAlignment="1">
      <alignment horizontal="center" vertical="center"/>
    </xf>
    <xf numFmtId="176" fontId="56" fillId="0" borderId="0" xfId="0" applyNumberFormat="1" applyFont="1" applyAlignment="1">
      <alignment horizontal="left" vertical="center" wrapText="1"/>
    </xf>
    <xf numFmtId="176" fontId="32" fillId="0" borderId="0" xfId="0" applyNumberFormat="1" applyFont="1" applyAlignment="1">
      <alignment horizontal="left" vertical="center"/>
    </xf>
    <xf numFmtId="176" fontId="50" fillId="0" borderId="0" xfId="0" applyNumberFormat="1" applyFont="1" applyAlignment="1">
      <alignment horizontal="left" vertical="top"/>
    </xf>
    <xf numFmtId="164" fontId="56" fillId="0" borderId="0" xfId="0" applyNumberFormat="1" applyFont="1" applyAlignment="1">
      <alignment horizontal="left" vertical="center" wrapText="1"/>
    </xf>
    <xf numFmtId="166" fontId="56" fillId="0" borderId="0" xfId="0" applyNumberFormat="1" applyFont="1" applyAlignment="1">
      <alignment horizontal="left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0" xfId="0" applyFont="1" applyBorder="1"/>
    <xf numFmtId="176" fontId="52" fillId="0" borderId="0" xfId="0" applyNumberFormat="1" applyFont="1" applyBorder="1" applyAlignment="1">
      <alignment horizontal="left" vertical="center" wrapText="1"/>
    </xf>
    <xf numFmtId="176" fontId="52" fillId="0" borderId="0" xfId="0" applyNumberFormat="1" applyFont="1" applyBorder="1" applyAlignment="1">
      <alignment horizontal="center" vertical="center" wrapText="1"/>
    </xf>
    <xf numFmtId="176" fontId="106" fillId="0" borderId="0" xfId="1" applyNumberFormat="1" applyFont="1" applyBorder="1" applyAlignment="1">
      <alignment horizontal="center" wrapText="1"/>
    </xf>
    <xf numFmtId="176" fontId="51" fillId="0" borderId="11" xfId="0" applyNumberFormat="1" applyFont="1" applyBorder="1" applyAlignment="1">
      <alignment horizontal="left" vertical="top" wrapText="1"/>
    </xf>
    <xf numFmtId="0" fontId="31" fillId="0" borderId="10" xfId="0" applyFont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29" xfId="0" applyFont="1" applyBorder="1" applyAlignment="1">
      <alignment horizontal="center" vertical="center" wrapText="1"/>
    </xf>
    <xf numFmtId="0" fontId="56" fillId="0" borderId="15" xfId="0" applyNumberFormat="1" applyFont="1" applyBorder="1" applyAlignment="1">
      <alignment horizontal="center" vertical="top" wrapText="1"/>
    </xf>
    <xf numFmtId="165" fontId="56" fillId="0" borderId="15" xfId="0" applyNumberFormat="1" applyFont="1" applyBorder="1" applyAlignment="1">
      <alignment horizontal="center" vertical="center" wrapText="1"/>
    </xf>
    <xf numFmtId="166" fontId="56" fillId="0" borderId="15" xfId="0" applyNumberFormat="1" applyFont="1" applyBorder="1" applyAlignment="1">
      <alignment horizontal="center" vertical="center" wrapText="1"/>
    </xf>
    <xf numFmtId="0" fontId="118" fillId="0" borderId="14" xfId="0" applyFont="1" applyBorder="1" applyAlignment="1">
      <alignment horizontal="left" vertical="top" wrapText="1"/>
    </xf>
    <xf numFmtId="0" fontId="118" fillId="0" borderId="15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113" fillId="0" borderId="32" xfId="0" applyFont="1" applyBorder="1" applyAlignment="1">
      <alignment horizontal="left" vertical="center"/>
    </xf>
    <xf numFmtId="0" fontId="121" fillId="0" borderId="15" xfId="0" applyFont="1" applyBorder="1" applyAlignment="1">
      <alignment horizontal="left" vertical="top" wrapText="1"/>
    </xf>
    <xf numFmtId="0" fontId="121" fillId="0" borderId="14" xfId="0" applyFont="1" applyBorder="1" applyAlignment="1">
      <alignment vertical="top" wrapText="1"/>
    </xf>
    <xf numFmtId="0" fontId="121" fillId="0" borderId="27" xfId="0" applyFont="1" applyBorder="1" applyAlignment="1">
      <alignment vertical="top" wrapText="1"/>
    </xf>
    <xf numFmtId="0" fontId="121" fillId="0" borderId="18" xfId="0" applyFont="1" applyBorder="1" applyAlignment="1">
      <alignment vertical="top" wrapText="1"/>
    </xf>
    <xf numFmtId="0" fontId="121" fillId="0" borderId="19" xfId="0" applyFont="1" applyBorder="1" applyAlignment="1">
      <alignment vertical="top" wrapText="1"/>
    </xf>
    <xf numFmtId="0" fontId="121" fillId="0" borderId="28" xfId="0" applyFont="1" applyBorder="1" applyAlignment="1">
      <alignment horizontal="left" vertical="top" wrapText="1"/>
    </xf>
    <xf numFmtId="0" fontId="121" fillId="0" borderId="28" xfId="0" applyFont="1" applyBorder="1" applyAlignment="1">
      <alignment vertical="top" wrapText="1"/>
    </xf>
    <xf numFmtId="0" fontId="121" fillId="0" borderId="0" xfId="0" applyFont="1" applyBorder="1" applyAlignment="1">
      <alignment vertical="top" wrapText="1"/>
    </xf>
    <xf numFmtId="0" fontId="121" fillId="0" borderId="20" xfId="0" applyFont="1" applyBorder="1" applyAlignment="1">
      <alignment vertical="top" wrapText="1"/>
    </xf>
    <xf numFmtId="0" fontId="55" fillId="0" borderId="12" xfId="0" applyFont="1" applyBorder="1" applyAlignment="1">
      <alignment horizontal="left" vertical="center"/>
    </xf>
    <xf numFmtId="0" fontId="121" fillId="0" borderId="13" xfId="0" applyFont="1" applyBorder="1" applyAlignment="1">
      <alignment horizontal="left" vertical="center"/>
    </xf>
    <xf numFmtId="0" fontId="113" fillId="0" borderId="11" xfId="0" applyFont="1" applyBorder="1" applyAlignment="1">
      <alignment horizontal="left" vertical="center"/>
    </xf>
    <xf numFmtId="0" fontId="79" fillId="0" borderId="10" xfId="47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34" fillId="0" borderId="0" xfId="0" applyFont="1" applyFill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49" fillId="0" borderId="0" xfId="0" applyFont="1" applyFill="1" applyBorder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0" fontId="50" fillId="0" borderId="25" xfId="0" applyFont="1" applyFill="1" applyBorder="1" applyAlignment="1">
      <alignment horizontal="left" vertical="center"/>
    </xf>
    <xf numFmtId="0" fontId="49" fillId="0" borderId="22" xfId="0" applyFont="1" applyFill="1" applyBorder="1" applyAlignment="1">
      <alignment horizontal="left" vertical="center" wrapText="1"/>
    </xf>
    <xf numFmtId="176" fontId="56" fillId="0" borderId="0" xfId="0" applyNumberFormat="1" applyFont="1" applyAlignment="1">
      <alignment horizontal="center" vertical="top" wrapText="1"/>
    </xf>
    <xf numFmtId="176" fontId="128" fillId="0" borderId="0" xfId="0" applyNumberFormat="1" applyFont="1" applyAlignment="1">
      <alignment horizontal="left" vertical="center"/>
    </xf>
    <xf numFmtId="176" fontId="56" fillId="0" borderId="0" xfId="0" applyNumberFormat="1" applyFont="1" applyBorder="1" applyAlignment="1">
      <alignment horizontal="center" vertical="top" wrapText="1"/>
    </xf>
    <xf numFmtId="0" fontId="34" fillId="0" borderId="16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/>
    </xf>
    <xf numFmtId="0" fontId="34" fillId="0" borderId="16" xfId="0" applyFont="1" applyBorder="1" applyAlignment="1">
      <alignment vertical="center"/>
    </xf>
    <xf numFmtId="0" fontId="34" fillId="0" borderId="16" xfId="0" applyFont="1" applyBorder="1" applyAlignment="1">
      <alignment vertical="center" wrapText="1"/>
    </xf>
    <xf numFmtId="0" fontId="113" fillId="0" borderId="28" xfId="0" applyFont="1" applyBorder="1" applyAlignment="1">
      <alignment horizontal="center" vertical="center"/>
    </xf>
    <xf numFmtId="164" fontId="41" fillId="0" borderId="0" xfId="0" applyNumberFormat="1" applyFont="1" applyAlignment="1">
      <alignment horizontal="left" vertical="top"/>
    </xf>
    <xf numFmtId="0" fontId="31" fillId="0" borderId="0" xfId="0" applyFont="1"/>
    <xf numFmtId="0" fontId="64" fillId="0" borderId="1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/>
    </xf>
    <xf numFmtId="0" fontId="115" fillId="0" borderId="12" xfId="0" applyFont="1" applyBorder="1" applyAlignment="1">
      <alignment horizontal="center" vertical="center" wrapText="1"/>
    </xf>
    <xf numFmtId="44" fontId="41" fillId="0" borderId="0" xfId="1" applyFont="1" applyAlignment="1">
      <alignment horizontal="left" vertical="center" wrapText="1" indent="2"/>
    </xf>
    <xf numFmtId="44" fontId="41" fillId="0" borderId="0" xfId="1" applyFont="1" applyAlignment="1">
      <alignment vertical="center" wrapText="1"/>
    </xf>
    <xf numFmtId="1" fontId="56" fillId="0" borderId="0" xfId="0" applyNumberFormat="1" applyFont="1" applyBorder="1" applyAlignment="1">
      <alignment horizontal="left" vertical="center"/>
    </xf>
    <xf numFmtId="176" fontId="56" fillId="0" borderId="18" xfId="0" applyNumberFormat="1" applyFont="1" applyBorder="1" applyAlignment="1">
      <alignment horizontal="center" vertical="center" wrapText="1"/>
    </xf>
    <xf numFmtId="176" fontId="56" fillId="0" borderId="0" xfId="0" applyNumberFormat="1" applyFont="1" applyBorder="1" applyAlignment="1">
      <alignment horizontal="center" vertical="center"/>
    </xf>
    <xf numFmtId="176" fontId="32" fillId="0" borderId="0" xfId="0" applyNumberFormat="1" applyFont="1" applyBorder="1"/>
    <xf numFmtId="1" fontId="56" fillId="0" borderId="18" xfId="0" applyNumberFormat="1" applyFont="1" applyBorder="1" applyAlignment="1">
      <alignment horizontal="left" vertical="center" wrapText="1"/>
    </xf>
    <xf numFmtId="1" fontId="56" fillId="0" borderId="0" xfId="0" applyNumberFormat="1" applyFont="1" applyBorder="1" applyAlignment="1">
      <alignment horizontal="left" vertical="center" wrapText="1"/>
    </xf>
    <xf numFmtId="0" fontId="64" fillId="0" borderId="0" xfId="0" applyFont="1" applyBorder="1" applyAlignment="1">
      <alignment horizontal="center" vertical="top" wrapText="1"/>
    </xf>
    <xf numFmtId="164" fontId="64" fillId="0" borderId="0" xfId="0" applyNumberFormat="1" applyFont="1" applyBorder="1" applyAlignment="1">
      <alignment horizontal="center" vertical="top" wrapText="1"/>
    </xf>
    <xf numFmtId="165" fontId="64" fillId="0" borderId="0" xfId="0" applyNumberFormat="1" applyFont="1" applyAlignment="1">
      <alignment horizontal="center" vertical="center" wrapText="1"/>
    </xf>
    <xf numFmtId="176" fontId="64" fillId="0" borderId="0" xfId="0" applyNumberFormat="1" applyFont="1" applyAlignment="1">
      <alignment horizontal="center" vertical="center" wrapText="1"/>
    </xf>
    <xf numFmtId="176" fontId="32" fillId="0" borderId="11" xfId="0" applyNumberFormat="1" applyFont="1" applyBorder="1" applyAlignment="1">
      <alignment horizontal="center" vertical="center" wrapText="1"/>
    </xf>
    <xf numFmtId="176" fontId="64" fillId="0" borderId="0" xfId="0" applyNumberFormat="1" applyFont="1" applyAlignment="1">
      <alignment horizontal="left" vertical="top" wrapText="1" indent="1"/>
    </xf>
    <xf numFmtId="176" fontId="64" fillId="0" borderId="0" xfId="0" applyNumberFormat="1" applyFont="1" applyAlignment="1">
      <alignment horizontal="left" vertical="top" wrapText="1"/>
    </xf>
    <xf numFmtId="0" fontId="118" fillId="0" borderId="0" xfId="0" applyFont="1" applyBorder="1" applyAlignment="1">
      <alignment vertical="center"/>
    </xf>
    <xf numFmtId="176" fontId="56" fillId="0" borderId="0" xfId="0" applyNumberFormat="1" applyFont="1" applyBorder="1" applyAlignment="1">
      <alignment horizontal="left" vertical="center"/>
    </xf>
    <xf numFmtId="176" fontId="56" fillId="0" borderId="18" xfId="0" applyNumberFormat="1" applyFont="1" applyBorder="1" applyAlignment="1">
      <alignment horizontal="center" vertical="center"/>
    </xf>
    <xf numFmtId="0" fontId="112" fillId="0" borderId="0" xfId="0" applyFont="1" applyAlignment="1">
      <alignment vertical="center"/>
    </xf>
    <xf numFmtId="0" fontId="32" fillId="0" borderId="0" xfId="47" applyFont="1" applyBorder="1"/>
    <xf numFmtId="0" fontId="56" fillId="0" borderId="0" xfId="47" applyFont="1" applyBorder="1" applyAlignment="1">
      <alignment vertical="center"/>
    </xf>
    <xf numFmtId="164" fontId="56" fillId="0" borderId="0" xfId="47" applyNumberFormat="1" applyFont="1" applyBorder="1" applyAlignment="1">
      <alignment horizontal="center" vertical="center"/>
    </xf>
    <xf numFmtId="7" fontId="118" fillId="0" borderId="0" xfId="47" applyNumberFormat="1" applyFont="1" applyBorder="1" applyAlignment="1">
      <alignment horizontal="center" vertical="center"/>
    </xf>
    <xf numFmtId="0" fontId="118" fillId="0" borderId="0" xfId="47" applyFont="1" applyAlignment="1"/>
    <xf numFmtId="0" fontId="118" fillId="0" borderId="0" xfId="47" applyFont="1" applyAlignment="1">
      <alignment horizontal="left" vertical="top"/>
    </xf>
    <xf numFmtId="176" fontId="118" fillId="0" borderId="0" xfId="48" applyNumberFormat="1" applyFont="1" applyAlignment="1">
      <alignment horizontal="center" vertical="top"/>
    </xf>
    <xf numFmtId="0" fontId="34" fillId="0" borderId="16" xfId="47" applyFont="1" applyBorder="1" applyAlignment="1">
      <alignment vertical="center"/>
    </xf>
    <xf numFmtId="0" fontId="30" fillId="0" borderId="16" xfId="47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/>
    </xf>
    <xf numFmtId="0" fontId="55" fillId="0" borderId="0" xfId="0" applyFont="1" applyAlignment="1">
      <alignment horizontal="center" vertical="top"/>
    </xf>
    <xf numFmtId="0" fontId="117" fillId="0" borderId="0" xfId="0" applyFont="1" applyAlignment="1">
      <alignment horizontal="center" vertical="center"/>
    </xf>
    <xf numFmtId="0" fontId="118" fillId="0" borderId="19" xfId="0" applyFont="1" applyBorder="1" applyAlignment="1">
      <alignment vertical="center"/>
    </xf>
    <xf numFmtId="164" fontId="56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56" fillId="0" borderId="19" xfId="0" applyFont="1" applyBorder="1" applyAlignment="1">
      <alignment horizontal="left" vertical="top"/>
    </xf>
    <xf numFmtId="0" fontId="56" fillId="0" borderId="0" xfId="0" applyFont="1" applyAlignment="1">
      <alignment horizontal="center" vertical="center" wrapText="1"/>
    </xf>
    <xf numFmtId="1" fontId="56" fillId="0" borderId="10" xfId="0" applyNumberFormat="1" applyFont="1" applyBorder="1" applyAlignment="1">
      <alignment horizontal="center" vertical="center" wrapText="1"/>
    </xf>
    <xf numFmtId="2" fontId="56" fillId="0" borderId="10" xfId="0" applyNumberFormat="1" applyFont="1" applyBorder="1" applyAlignment="1">
      <alignment horizontal="center" vertical="center" wrapText="1"/>
    </xf>
    <xf numFmtId="168" fontId="56" fillId="0" borderId="10" xfId="0" applyNumberFormat="1" applyFont="1" applyBorder="1" applyAlignment="1">
      <alignment horizontal="center" vertical="center" wrapText="1"/>
    </xf>
    <xf numFmtId="176" fontId="56" fillId="0" borderId="10" xfId="0" applyNumberFormat="1" applyFont="1" applyBorder="1" applyAlignment="1">
      <alignment horizontal="center" vertical="center" wrapText="1"/>
    </xf>
    <xf numFmtId="176" fontId="118" fillId="0" borderId="10" xfId="0" applyNumberFormat="1" applyFont="1" applyBorder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164" fontId="30" fillId="0" borderId="0" xfId="0" applyNumberFormat="1" applyFont="1" applyAlignment="1">
      <alignment horizontal="left" vertical="center"/>
    </xf>
    <xf numFmtId="176" fontId="30" fillId="0" borderId="0" xfId="0" applyNumberFormat="1" applyFont="1" applyAlignment="1">
      <alignment horizontal="center" vertical="center"/>
    </xf>
    <xf numFmtId="176" fontId="32" fillId="0" borderId="0" xfId="0" applyNumberFormat="1" applyFont="1" applyAlignment="1">
      <alignment horizontal="center" vertical="center"/>
    </xf>
    <xf numFmtId="0" fontId="79" fillId="0" borderId="10" xfId="47" applyFont="1" applyFill="1" applyBorder="1" applyAlignment="1">
      <alignment horizontal="center" vertical="center"/>
    </xf>
    <xf numFmtId="0" fontId="0" fillId="0" borderId="18" xfId="47" applyFont="1" applyBorder="1" applyAlignment="1">
      <alignment horizontal="center" vertical="center"/>
    </xf>
    <xf numFmtId="0" fontId="0" fillId="0" borderId="0" xfId="47" applyFont="1" applyBorder="1" applyAlignment="1">
      <alignment horizontal="center" vertical="center"/>
    </xf>
    <xf numFmtId="0" fontId="31" fillId="0" borderId="10" xfId="47" applyFont="1" applyFill="1" applyBorder="1" applyAlignment="1">
      <alignment horizontal="center" vertical="center" wrapText="1"/>
    </xf>
    <xf numFmtId="0" fontId="79" fillId="0" borderId="10" xfId="47" applyFont="1" applyFill="1" applyBorder="1" applyAlignment="1">
      <alignment horizontal="center" vertical="center" wrapText="1"/>
    </xf>
    <xf numFmtId="0" fontId="55" fillId="0" borderId="0" xfId="47" applyFont="1" applyAlignment="1">
      <alignment horizontal="left" vertical="center"/>
    </xf>
    <xf numFmtId="0" fontId="129" fillId="0" borderId="0" xfId="47" applyFont="1" applyAlignment="1">
      <alignment vertical="center"/>
    </xf>
    <xf numFmtId="0" fontId="118" fillId="0" borderId="0" xfId="47" applyFont="1" applyAlignment="1">
      <alignment vertical="center"/>
    </xf>
    <xf numFmtId="0" fontId="56" fillId="0" borderId="0" xfId="47" applyFont="1" applyAlignment="1">
      <alignment horizontal="right" vertical="center" wrapText="1"/>
    </xf>
    <xf numFmtId="0" fontId="118" fillId="0" borderId="0" xfId="47" applyFont="1" applyAlignment="1">
      <alignment horizontal="left" vertical="center" wrapText="1"/>
    </xf>
    <xf numFmtId="164" fontId="56" fillId="0" borderId="0" xfId="47" applyNumberFormat="1" applyFont="1" applyAlignment="1">
      <alignment horizontal="right" vertical="center" wrapText="1"/>
    </xf>
    <xf numFmtId="2" fontId="118" fillId="0" borderId="0" xfId="47" applyNumberFormat="1" applyFont="1" applyAlignment="1">
      <alignment horizontal="center" vertical="center"/>
    </xf>
    <xf numFmtId="0" fontId="126" fillId="0" borderId="0" xfId="47" applyFont="1" applyAlignment="1">
      <alignment horizontal="left" vertical="center"/>
    </xf>
    <xf numFmtId="0" fontId="57" fillId="0" borderId="0" xfId="47" applyFont="1" applyAlignment="1">
      <alignment vertical="center"/>
    </xf>
    <xf numFmtId="176" fontId="118" fillId="0" borderId="0" xfId="47" applyNumberFormat="1" applyFont="1" applyAlignment="1">
      <alignment horizontal="center"/>
    </xf>
    <xf numFmtId="0" fontId="118" fillId="0" borderId="0" xfId="47" applyFont="1" applyAlignment="1">
      <alignment horizontal="center"/>
    </xf>
    <xf numFmtId="0" fontId="4" fillId="0" borderId="0" xfId="51" applyFont="1"/>
    <xf numFmtId="0" fontId="4" fillId="0" borderId="19" xfId="51" applyFont="1" applyBorder="1"/>
    <xf numFmtId="0" fontId="125" fillId="0" borderId="0" xfId="47" applyFont="1"/>
    <xf numFmtId="176" fontId="118" fillId="0" borderId="0" xfId="47" applyNumberFormat="1" applyFont="1" applyAlignment="1">
      <alignment horizontal="center" vertical="top"/>
    </xf>
    <xf numFmtId="0" fontId="126" fillId="0" borderId="0" xfId="47" applyFont="1" applyAlignment="1">
      <alignment horizontal="left" vertical="top"/>
    </xf>
    <xf numFmtId="0" fontId="126" fillId="0" borderId="0" xfId="47" applyFont="1" applyAlignment="1">
      <alignment horizontal="center" vertical="top" wrapText="1"/>
    </xf>
    <xf numFmtId="0" fontId="107" fillId="0" borderId="0" xfId="47" applyBorder="1"/>
    <xf numFmtId="176" fontId="56" fillId="0" borderId="0" xfId="48" applyNumberFormat="1" applyFont="1" applyAlignment="1">
      <alignment horizontal="center" vertical="top"/>
    </xf>
    <xf numFmtId="0" fontId="118" fillId="0" borderId="0" xfId="47" applyFont="1" applyAlignment="1">
      <alignment vertical="top"/>
    </xf>
    <xf numFmtId="0" fontId="118" fillId="0" borderId="0" xfId="48" applyNumberFormat="1" applyFont="1" applyAlignment="1">
      <alignment horizontal="left" vertical="center"/>
    </xf>
    <xf numFmtId="0" fontId="118" fillId="0" borderId="0" xfId="48" applyNumberFormat="1" applyFont="1" applyAlignment="1">
      <alignment horizontal="left" vertical="top"/>
    </xf>
    <xf numFmtId="0" fontId="118" fillId="0" borderId="0" xfId="47" applyNumberFormat="1" applyFont="1" applyAlignment="1">
      <alignment vertical="center"/>
    </xf>
    <xf numFmtId="0" fontId="56" fillId="0" borderId="0" xfId="0" applyFont="1" applyAlignment="1">
      <alignment horizontal="center" vertical="top" wrapText="1"/>
    </xf>
    <xf numFmtId="0" fontId="56" fillId="0" borderId="18" xfId="0" applyFont="1" applyBorder="1" applyAlignment="1">
      <alignment horizontal="center" vertical="top" wrapText="1"/>
    </xf>
    <xf numFmtId="0" fontId="56" fillId="0" borderId="0" xfId="0" applyFont="1" applyAlignment="1">
      <alignment horizontal="left" vertical="center" wrapText="1"/>
    </xf>
    <xf numFmtId="0" fontId="119" fillId="0" borderId="0" xfId="47" applyFont="1"/>
    <xf numFmtId="0" fontId="165" fillId="0" borderId="0" xfId="0" applyFont="1" applyAlignment="1">
      <alignment horizontal="left" vertical="center"/>
    </xf>
    <xf numFmtId="0" fontId="166" fillId="0" borderId="0" xfId="0" applyFont="1"/>
    <xf numFmtId="0" fontId="166" fillId="0" borderId="0" xfId="47" applyFont="1"/>
    <xf numFmtId="0" fontId="166" fillId="0" borderId="0" xfId="0" applyFont="1" applyAlignment="1">
      <alignment horizontal="left" vertical="center"/>
    </xf>
    <xf numFmtId="0" fontId="166" fillId="0" borderId="0" xfId="0" applyFont="1" applyAlignment="1">
      <alignment horizontal="left" vertical="center" indent="1"/>
    </xf>
    <xf numFmtId="0" fontId="118" fillId="0" borderId="0" xfId="47" applyFont="1" applyAlignment="1">
      <alignment horizontal="left" vertical="center"/>
    </xf>
    <xf numFmtId="0" fontId="118" fillId="0" borderId="0" xfId="47" applyFont="1" applyAlignment="1">
      <alignment horizontal="center" vertical="center" wrapText="1"/>
    </xf>
    <xf numFmtId="176" fontId="118" fillId="0" borderId="0" xfId="48" applyNumberFormat="1" applyFont="1" applyAlignment="1">
      <alignment horizontal="center" vertical="center" wrapText="1"/>
    </xf>
    <xf numFmtId="0" fontId="3" fillId="0" borderId="10" xfId="47" applyFont="1" applyFill="1" applyBorder="1" applyAlignment="1">
      <alignment horizontal="center" vertical="center" wrapText="1"/>
    </xf>
    <xf numFmtId="0" fontId="169" fillId="0" borderId="0" xfId="51" applyFont="1" applyAlignment="1">
      <alignment horizontal="left" vertical="center"/>
    </xf>
    <xf numFmtId="0" fontId="56" fillId="0" borderId="0" xfId="51" applyFont="1" applyAlignment="1">
      <alignment horizontal="center" vertical="center"/>
    </xf>
    <xf numFmtId="0" fontId="170" fillId="0" borderId="0" xfId="51" applyFont="1" applyAlignment="1">
      <alignment vertical="center"/>
    </xf>
    <xf numFmtId="0" fontId="171" fillId="0" borderId="0" xfId="0" applyFont="1"/>
    <xf numFmtId="0" fontId="172" fillId="0" borderId="0" xfId="0" applyFont="1" applyAlignment="1">
      <alignment vertical="center"/>
    </xf>
    <xf numFmtId="0" fontId="118" fillId="0" borderId="18" xfId="0" applyFont="1" applyBorder="1" applyAlignment="1">
      <alignment horizontal="left" vertical="top"/>
    </xf>
    <xf numFmtId="0" fontId="116" fillId="0" borderId="0" xfId="0" applyFont="1" applyAlignment="1">
      <alignment vertical="top"/>
    </xf>
    <xf numFmtId="0" fontId="28" fillId="0" borderId="0" xfId="0" applyFont="1" applyAlignment="1">
      <alignment horizontal="left" vertical="center"/>
    </xf>
    <xf numFmtId="0" fontId="116" fillId="0" borderId="0" xfId="0" applyFont="1" applyBorder="1" applyAlignment="1">
      <alignment vertical="top"/>
    </xf>
    <xf numFmtId="0" fontId="116" fillId="0" borderId="0" xfId="0" applyFont="1"/>
    <xf numFmtId="0" fontId="0" fillId="0" borderId="16" xfId="0" applyBorder="1" applyAlignment="1">
      <alignment vertical="top"/>
    </xf>
    <xf numFmtId="0" fontId="0" fillId="0" borderId="0" xfId="0" applyBorder="1" applyAlignment="1">
      <alignment vertical="top"/>
    </xf>
    <xf numFmtId="0" fontId="112" fillId="0" borderId="28" xfId="0" applyFont="1" applyBorder="1" applyAlignment="1">
      <alignment horizontal="center" vertical="center"/>
    </xf>
    <xf numFmtId="176" fontId="118" fillId="0" borderId="0" xfId="0" applyNumberFormat="1" applyFont="1" applyBorder="1" applyAlignment="1">
      <alignment horizontal="center"/>
    </xf>
    <xf numFmtId="0" fontId="131" fillId="0" borderId="0" xfId="45" applyFont="1" applyBorder="1" applyAlignment="1">
      <alignment horizontal="left"/>
    </xf>
    <xf numFmtId="8" fontId="56" fillId="0" borderId="0" xfId="45" applyNumberFormat="1" applyFont="1" applyBorder="1" applyAlignment="1">
      <alignment horizontal="center" vertical="top"/>
    </xf>
    <xf numFmtId="176" fontId="118" fillId="0" borderId="0" xfId="45" applyNumberFormat="1" applyFont="1" applyAlignment="1">
      <alignment horizontal="center" vertical="top"/>
    </xf>
    <xf numFmtId="0" fontId="118" fillId="0" borderId="0" xfId="45" applyFont="1" applyBorder="1"/>
    <xf numFmtId="0" fontId="118" fillId="0" borderId="0" xfId="45" applyFont="1" applyBorder="1" applyAlignment="1">
      <alignment horizontal="left" vertical="top"/>
    </xf>
    <xf numFmtId="0" fontId="118" fillId="0" borderId="0" xfId="45" applyFont="1" applyBorder="1" applyAlignment="1">
      <alignment horizontal="center" vertical="top"/>
    </xf>
    <xf numFmtId="176" fontId="118" fillId="0" borderId="0" xfId="45" applyNumberFormat="1" applyFont="1" applyBorder="1" applyAlignment="1">
      <alignment horizontal="center" vertical="top"/>
    </xf>
    <xf numFmtId="44" fontId="118" fillId="0" borderId="16" xfId="45" applyNumberFormat="1" applyFont="1" applyBorder="1" applyAlignment="1">
      <alignment horizontal="center" vertical="top"/>
    </xf>
    <xf numFmtId="44" fontId="118" fillId="0" borderId="16" xfId="1" applyNumberFormat="1" applyFont="1" applyBorder="1" applyAlignment="1">
      <alignment horizontal="center" vertical="top"/>
    </xf>
    <xf numFmtId="0" fontId="118" fillId="0" borderId="16" xfId="45" applyFont="1" applyFill="1" applyBorder="1"/>
    <xf numFmtId="0" fontId="118" fillId="0" borderId="0" xfId="45" applyFont="1" applyFill="1" applyBorder="1" applyAlignment="1">
      <alignment horizontal="center" vertical="center" wrapText="1"/>
    </xf>
    <xf numFmtId="176" fontId="118" fillId="0" borderId="0" xfId="1" applyNumberFormat="1" applyFont="1" applyFill="1" applyBorder="1" applyAlignment="1">
      <alignment horizontal="center" vertical="center"/>
    </xf>
    <xf numFmtId="44" fontId="121" fillId="0" borderId="0" xfId="1" applyNumberFormat="1" applyFont="1" applyFill="1" applyBorder="1" applyAlignment="1">
      <alignment horizontal="left" vertical="top"/>
    </xf>
    <xf numFmtId="44" fontId="56" fillId="0" borderId="0" xfId="48" applyFont="1" applyAlignment="1">
      <alignment horizontal="center" vertical="center"/>
    </xf>
    <xf numFmtId="0" fontId="32" fillId="0" borderId="0" xfId="47" applyFont="1" applyAlignment="1"/>
    <xf numFmtId="176" fontId="31" fillId="0" borderId="0" xfId="0" applyNumberFormat="1" applyFont="1" applyBorder="1" applyAlignment="1">
      <alignment horizontal="center" vertical="top" wrapText="1"/>
    </xf>
    <xf numFmtId="0" fontId="31" fillId="0" borderId="16" xfId="0" applyFont="1" applyBorder="1" applyAlignment="1">
      <alignment horizontal="center" vertical="center"/>
    </xf>
    <xf numFmtId="176" fontId="56" fillId="0" borderId="16" xfId="0" applyNumberFormat="1" applyFont="1" applyBorder="1" applyAlignment="1">
      <alignment horizontal="center" vertical="top" wrapText="1"/>
    </xf>
    <xf numFmtId="176" fontId="50" fillId="0" borderId="0" xfId="0" applyNumberFormat="1" applyFont="1" applyAlignment="1">
      <alignment horizontal="left" vertical="top" indent="6"/>
    </xf>
    <xf numFmtId="176" fontId="49" fillId="0" borderId="0" xfId="0" applyNumberFormat="1" applyFont="1" applyAlignment="1">
      <alignment horizontal="left" vertical="top" indent="6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7" fontId="56" fillId="0" borderId="10" xfId="53" applyNumberFormat="1" applyFont="1" applyBorder="1" applyAlignment="1">
      <alignment horizontal="center" vertical="center" wrapText="1"/>
    </xf>
    <xf numFmtId="165" fontId="56" fillId="0" borderId="10" xfId="53" applyNumberFormat="1" applyFont="1" applyBorder="1" applyAlignment="1">
      <alignment horizontal="center" vertical="center" wrapText="1"/>
    </xf>
    <xf numFmtId="0" fontId="56" fillId="0" borderId="10" xfId="53" applyFont="1" applyBorder="1" applyAlignment="1">
      <alignment horizontal="left" vertical="center" wrapText="1"/>
    </xf>
    <xf numFmtId="0" fontId="56" fillId="0" borderId="10" xfId="53" applyFont="1" applyBorder="1" applyAlignment="1">
      <alignment horizontal="right" vertical="center" wrapText="1" indent="2"/>
    </xf>
    <xf numFmtId="0" fontId="55" fillId="0" borderId="10" xfId="53" applyFont="1" applyBorder="1" applyAlignment="1">
      <alignment horizontal="center" vertical="center" wrapText="1"/>
    </xf>
    <xf numFmtId="0" fontId="0" fillId="0" borderId="29" xfId="0" applyBorder="1"/>
    <xf numFmtId="0" fontId="173" fillId="0" borderId="16" xfId="53" applyFont="1" applyBorder="1" applyAlignment="1">
      <alignment vertical="center" wrapText="1"/>
    </xf>
    <xf numFmtId="0" fontId="55" fillId="0" borderId="14" xfId="53" applyFont="1" applyBorder="1" applyAlignment="1">
      <alignment horizontal="center" vertical="center" wrapText="1"/>
    </xf>
    <xf numFmtId="0" fontId="121" fillId="0" borderId="28" xfId="0" applyFont="1" applyBorder="1" applyAlignment="1">
      <alignment horizontal="left" vertical="top" wrapText="1"/>
    </xf>
    <xf numFmtId="0" fontId="121" fillId="0" borderId="0" xfId="0" applyFont="1" applyBorder="1" applyAlignment="1">
      <alignment horizontal="left" vertical="top" wrapText="1"/>
    </xf>
    <xf numFmtId="0" fontId="121" fillId="0" borderId="20" xfId="0" applyFont="1" applyBorder="1" applyAlignment="1">
      <alignment horizontal="left" vertical="top" wrapText="1"/>
    </xf>
    <xf numFmtId="0" fontId="0" fillId="41" borderId="0" xfId="0" applyFont="1" applyFill="1" applyBorder="1" applyAlignment="1">
      <alignment horizontal="center"/>
    </xf>
    <xf numFmtId="0" fontId="71" fillId="0" borderId="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 wrapText="1"/>
    </xf>
    <xf numFmtId="176" fontId="52" fillId="0" borderId="10" xfId="0" applyNumberFormat="1" applyFont="1" applyBorder="1" applyAlignment="1">
      <alignment horizontal="center" vertical="top" wrapText="1"/>
    </xf>
    <xf numFmtId="176" fontId="52" fillId="0" borderId="15" xfId="0" applyNumberFormat="1" applyFont="1" applyBorder="1" applyAlignment="1">
      <alignment horizontal="center" vertical="top" wrapText="1"/>
    </xf>
    <xf numFmtId="0" fontId="56" fillId="0" borderId="18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76" fontId="56" fillId="0" borderId="15" xfId="0" applyNumberFormat="1" applyFont="1" applyBorder="1" applyAlignment="1">
      <alignment horizontal="center" vertical="center" wrapText="1"/>
    </xf>
    <xf numFmtId="176" fontId="118" fillId="0" borderId="0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55" fillId="0" borderId="0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118" fillId="0" borderId="0" xfId="0" applyNumberFormat="1" applyFont="1" applyAlignment="1">
      <alignment vertical="center"/>
    </xf>
    <xf numFmtId="176" fontId="69" fillId="0" borderId="0" xfId="0" applyNumberFormat="1" applyFont="1" applyBorder="1" applyAlignment="1">
      <alignment horizontal="center" vertical="top" wrapText="1"/>
    </xf>
    <xf numFmtId="0" fontId="70" fillId="0" borderId="16" xfId="0" applyFont="1" applyBorder="1" applyAlignment="1">
      <alignment horizontal="left" vertical="top"/>
    </xf>
    <xf numFmtId="0" fontId="69" fillId="0" borderId="0" xfId="0" applyFont="1" applyBorder="1" applyAlignment="1">
      <alignment horizontal="left" vertical="top" wrapText="1"/>
    </xf>
    <xf numFmtId="0" fontId="69" fillId="0" borderId="0" xfId="0" applyFont="1" applyAlignment="1">
      <alignment horizontal="center" vertical="top" wrapText="1"/>
    </xf>
    <xf numFmtId="164" fontId="70" fillId="0" borderId="0" xfId="0" applyNumberFormat="1" applyFont="1" applyAlignment="1">
      <alignment horizontal="center" vertical="top" wrapText="1"/>
    </xf>
    <xf numFmtId="0" fontId="70" fillId="0" borderId="0" xfId="0" applyFont="1" applyBorder="1" applyAlignment="1">
      <alignment horizontal="left" vertical="top"/>
    </xf>
    <xf numFmtId="0" fontId="0" fillId="0" borderId="16" xfId="0" applyBorder="1" applyAlignment="1">
      <alignment horizontal="center" vertical="top" wrapText="1"/>
    </xf>
    <xf numFmtId="0" fontId="69" fillId="0" borderId="18" xfId="0" applyFont="1" applyBorder="1" applyAlignment="1">
      <alignment horizontal="center" vertical="top" wrapText="1"/>
    </xf>
    <xf numFmtId="164" fontId="70" fillId="0" borderId="18" xfId="0" applyNumberFormat="1" applyFont="1" applyBorder="1" applyAlignment="1">
      <alignment horizontal="center" vertical="top" wrapText="1"/>
    </xf>
    <xf numFmtId="0" fontId="70" fillId="0" borderId="0" xfId="0" applyFont="1" applyAlignment="1">
      <alignment horizontal="center" vertical="top" wrapText="1"/>
    </xf>
    <xf numFmtId="0" fontId="7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14" fillId="0" borderId="0" xfId="0" applyFont="1" applyBorder="1" applyAlignment="1">
      <alignment horizontal="left" vertical="top"/>
    </xf>
    <xf numFmtId="0" fontId="0" fillId="0" borderId="18" xfId="0" applyBorder="1" applyAlignment="1">
      <alignment horizontal="center" vertical="center"/>
    </xf>
    <xf numFmtId="164" fontId="70" fillId="0" borderId="0" xfId="0" applyNumberFormat="1" applyFont="1" applyBorder="1" applyAlignment="1">
      <alignment horizontal="center" vertical="top" wrapText="1"/>
    </xf>
    <xf numFmtId="0" fontId="69" fillId="0" borderId="0" xfId="0" applyFont="1" applyBorder="1" applyAlignment="1">
      <alignment horizontal="center" vertical="top" wrapText="1"/>
    </xf>
    <xf numFmtId="1" fontId="69" fillId="0" borderId="0" xfId="0" applyNumberFormat="1" applyFont="1" applyAlignment="1">
      <alignment horizontal="left" vertical="top"/>
    </xf>
    <xf numFmtId="0" fontId="114" fillId="0" borderId="0" xfId="0" applyFont="1" applyBorder="1" applyAlignment="1">
      <alignment horizontal="left" vertical="center"/>
    </xf>
    <xf numFmtId="0" fontId="104" fillId="34" borderId="0" xfId="45" applyFont="1" applyFill="1" applyBorder="1" applyAlignment="1">
      <alignment horizontal="center" vertical="center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118" fillId="0" borderId="0" xfId="45" applyFont="1" applyFill="1" applyBorder="1" applyAlignment="1">
      <alignment horizontal="center" vertical="top"/>
    </xf>
    <xf numFmtId="0" fontId="104" fillId="34" borderId="0" xfId="45" applyFont="1" applyFill="1" applyBorder="1" applyAlignment="1">
      <alignment horizontal="left" vertical="center"/>
    </xf>
    <xf numFmtId="176" fontId="118" fillId="0" borderId="0" xfId="1" applyNumberFormat="1" applyFont="1" applyBorder="1" applyAlignment="1">
      <alignment horizontal="center" vertical="center"/>
    </xf>
    <xf numFmtId="0" fontId="118" fillId="0" borderId="0" xfId="45" applyFont="1" applyFill="1" applyBorder="1" applyAlignment="1">
      <alignment horizontal="left" vertical="center"/>
    </xf>
    <xf numFmtId="0" fontId="118" fillId="0" borderId="16" xfId="45" applyFont="1" applyFill="1" applyBorder="1" applyAlignment="1">
      <alignment horizontal="left" vertical="center"/>
    </xf>
    <xf numFmtId="44" fontId="118" fillId="0" borderId="0" xfId="1" applyNumberFormat="1" applyFont="1" applyBorder="1" applyAlignment="1">
      <alignment horizontal="left" vertical="center"/>
    </xf>
    <xf numFmtId="44" fontId="118" fillId="0" borderId="0" xfId="1" applyFont="1" applyFill="1" applyBorder="1" applyAlignment="1">
      <alignment horizontal="left" vertical="center"/>
    </xf>
    <xf numFmtId="0" fontId="107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81" fillId="0" borderId="0" xfId="45" applyAlignment="1">
      <alignment horizontal="center" vertical="top"/>
    </xf>
    <xf numFmtId="0" fontId="112" fillId="0" borderId="0" xfId="0" applyFont="1" applyAlignment="1">
      <alignment horizontal="center" vertical="top"/>
    </xf>
    <xf numFmtId="0" fontId="59" fillId="0" borderId="10" xfId="0" applyFont="1" applyBorder="1" applyAlignment="1">
      <alignment horizontal="center" vertical="top" wrapText="1"/>
    </xf>
    <xf numFmtId="0" fontId="59" fillId="0" borderId="11" xfId="0" applyFont="1" applyBorder="1" applyAlignment="1">
      <alignment horizontal="center" vertical="top" wrapText="1"/>
    </xf>
    <xf numFmtId="0" fontId="118" fillId="0" borderId="18" xfId="0" applyFont="1" applyBorder="1" applyAlignment="1">
      <alignment horizontal="center" vertical="top"/>
    </xf>
    <xf numFmtId="0" fontId="118" fillId="0" borderId="0" xfId="0" applyFont="1" applyBorder="1" applyAlignment="1">
      <alignment horizontal="center" vertical="top"/>
    </xf>
    <xf numFmtId="0" fontId="0" fillId="0" borderId="19" xfId="0" applyBorder="1" applyAlignment="1">
      <alignment horizontal="center" vertical="center"/>
    </xf>
    <xf numFmtId="0" fontId="129" fillId="0" borderId="0" xfId="0" applyFont="1" applyAlignment="1">
      <alignment vertical="center"/>
    </xf>
    <xf numFmtId="0" fontId="32" fillId="0" borderId="19" xfId="0" applyFont="1" applyBorder="1" applyAlignment="1">
      <alignment vertical="center"/>
    </xf>
    <xf numFmtId="0" fontId="32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164" fontId="36" fillId="0" borderId="0" xfId="0" applyNumberFormat="1" applyFont="1" applyAlignment="1">
      <alignment horizontal="center" vertical="center" wrapText="1"/>
    </xf>
    <xf numFmtId="8" fontId="49" fillId="0" borderId="0" xfId="0" applyNumberFormat="1" applyFont="1" applyFill="1" applyBorder="1" applyAlignment="1">
      <alignment horizontal="center" vertical="center" wrapText="1"/>
    </xf>
    <xf numFmtId="8" fontId="49" fillId="0" borderId="0" xfId="0" applyNumberFormat="1" applyFont="1" applyFill="1" applyAlignment="1">
      <alignment horizontal="center" vertical="center" wrapText="1"/>
    </xf>
    <xf numFmtId="0" fontId="121" fillId="0" borderId="0" xfId="0" applyFont="1" applyAlignment="1">
      <alignment horizontal="center" vertical="center"/>
    </xf>
    <xf numFmtId="176" fontId="121" fillId="0" borderId="0" xfId="0" applyNumberFormat="1" applyFont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49" fillId="0" borderId="0" xfId="0" applyNumberFormat="1" applyFont="1" applyFill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176" fontId="49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/>
    </xf>
    <xf numFmtId="1" fontId="56" fillId="0" borderId="15" xfId="0" applyNumberFormat="1" applyFont="1" applyBorder="1" applyAlignment="1">
      <alignment horizontal="left" vertical="center"/>
    </xf>
    <xf numFmtId="0" fontId="171" fillId="0" borderId="0" xfId="0" applyFont="1" applyBorder="1"/>
    <xf numFmtId="0" fontId="111" fillId="33" borderId="10" xfId="0" applyFont="1" applyFill="1" applyBorder="1" applyAlignment="1">
      <alignment horizontal="center" vertical="center" wrapText="1"/>
    </xf>
    <xf numFmtId="0" fontId="111" fillId="34" borderId="10" xfId="0" applyFont="1" applyFill="1" applyBorder="1" applyAlignment="1">
      <alignment horizontal="center" vertical="center"/>
    </xf>
    <xf numFmtId="0" fontId="38" fillId="0" borderId="0" xfId="0" applyFont="1" applyBorder="1"/>
    <xf numFmtId="0" fontId="34" fillId="0" borderId="0" xfId="45" applyFont="1" applyBorder="1" applyAlignment="1">
      <alignment horizontal="left" vertical="top"/>
    </xf>
    <xf numFmtId="0" fontId="56" fillId="0" borderId="18" xfId="0" applyFont="1" applyBorder="1" applyAlignment="1">
      <alignment horizontal="center" vertical="top"/>
    </xf>
    <xf numFmtId="44" fontId="118" fillId="0" borderId="16" xfId="1" applyFont="1" applyFill="1" applyBorder="1" applyAlignment="1">
      <alignment vertical="top"/>
    </xf>
    <xf numFmtId="44" fontId="118" fillId="0" borderId="16" xfId="1" applyFont="1" applyFill="1" applyBorder="1" applyAlignment="1">
      <alignment horizontal="center" vertical="top"/>
    </xf>
    <xf numFmtId="176" fontId="118" fillId="0" borderId="18" xfId="1" applyNumberFormat="1" applyFont="1" applyBorder="1" applyAlignment="1">
      <alignment horizontal="center" vertical="top"/>
    </xf>
    <xf numFmtId="0" fontId="81" fillId="0" borderId="0" xfId="45"/>
    <xf numFmtId="0" fontId="117" fillId="0" borderId="10" xfId="45" applyFont="1" applyBorder="1" applyAlignment="1">
      <alignment horizontal="center" vertical="center"/>
    </xf>
    <xf numFmtId="0" fontId="79" fillId="0" borderId="10" xfId="45" applyFont="1" applyBorder="1" applyAlignment="1">
      <alignment horizontal="center" vertical="center" wrapText="1"/>
    </xf>
    <xf numFmtId="0" fontId="56" fillId="0" borderId="10" xfId="45" applyFont="1" applyBorder="1" applyAlignment="1">
      <alignment horizontal="center" vertical="center" wrapText="1"/>
    </xf>
    <xf numFmtId="0" fontId="56" fillId="0" borderId="10" xfId="45" applyFont="1" applyBorder="1" applyAlignment="1">
      <alignment horizontal="center" vertical="center"/>
    </xf>
    <xf numFmtId="176" fontId="56" fillId="0" borderId="10" xfId="45" applyNumberFormat="1" applyFont="1" applyBorder="1" applyAlignment="1">
      <alignment horizontal="center" vertical="center"/>
    </xf>
    <xf numFmtId="176" fontId="118" fillId="0" borderId="0" xfId="1" applyNumberFormat="1" applyFont="1" applyBorder="1" applyAlignment="1">
      <alignment horizontal="center" vertical="top" wrapText="1"/>
    </xf>
    <xf numFmtId="0" fontId="142" fillId="0" borderId="0" xfId="45" applyFont="1"/>
    <xf numFmtId="0" fontId="143" fillId="0" borderId="0" xfId="45" applyFont="1" applyBorder="1" applyAlignment="1">
      <alignment horizontal="left" vertical="top"/>
    </xf>
    <xf numFmtId="166" fontId="41" fillId="0" borderId="15" xfId="45" applyNumberFormat="1" applyFont="1" applyFill="1" applyBorder="1" applyAlignment="1">
      <alignment horizontal="center" vertical="center"/>
    </xf>
    <xf numFmtId="0" fontId="119" fillId="0" borderId="16" xfId="45" applyFont="1" applyFill="1" applyBorder="1" applyAlignment="1">
      <alignment horizontal="center" vertical="top"/>
    </xf>
    <xf numFmtId="0" fontId="41" fillId="0" borderId="16" xfId="45" applyFont="1" applyFill="1" applyBorder="1" applyAlignment="1">
      <alignment horizontal="center" vertical="center"/>
    </xf>
    <xf numFmtId="0" fontId="41" fillId="0" borderId="17" xfId="45" applyFont="1" applyFill="1" applyBorder="1" applyAlignment="1">
      <alignment horizontal="left" vertical="center"/>
    </xf>
    <xf numFmtId="164" fontId="41" fillId="0" borderId="20" xfId="45" applyNumberFormat="1" applyFont="1" applyFill="1" applyBorder="1" applyAlignment="1">
      <alignment horizontal="center" vertical="center"/>
    </xf>
    <xf numFmtId="1" fontId="41" fillId="0" borderId="0" xfId="45" applyNumberFormat="1" applyFont="1" applyFill="1" applyBorder="1" applyAlignment="1">
      <alignment horizontal="center" vertical="center"/>
    </xf>
    <xf numFmtId="0" fontId="41" fillId="0" borderId="0" xfId="45" applyFont="1" applyFill="1" applyBorder="1" applyAlignment="1">
      <alignment horizontal="center" vertical="center"/>
    </xf>
    <xf numFmtId="0" fontId="41" fillId="0" borderId="28" xfId="45" applyFont="1" applyFill="1" applyBorder="1" applyAlignment="1">
      <alignment horizontal="left" vertical="center"/>
    </xf>
    <xf numFmtId="165" fontId="41" fillId="0" borderId="19" xfId="45" applyNumberFormat="1" applyFont="1" applyFill="1" applyBorder="1" applyAlignment="1">
      <alignment horizontal="center" vertical="center"/>
    </xf>
    <xf numFmtId="0" fontId="119" fillId="0" borderId="18" xfId="45" applyFont="1" applyFill="1" applyBorder="1" applyAlignment="1">
      <alignment horizontal="center" vertical="top"/>
    </xf>
    <xf numFmtId="0" fontId="41" fillId="0" borderId="18" xfId="45" applyFont="1" applyFill="1" applyBorder="1" applyAlignment="1">
      <alignment horizontal="center" vertical="center"/>
    </xf>
    <xf numFmtId="0" fontId="41" fillId="0" borderId="27" xfId="45" applyFont="1" applyFill="1" applyBorder="1" applyAlignment="1">
      <alignment horizontal="left" vertical="center"/>
    </xf>
    <xf numFmtId="0" fontId="112" fillId="0" borderId="0" xfId="45" applyFont="1" applyBorder="1" applyAlignment="1">
      <alignment horizontal="center" vertical="center" wrapText="1"/>
    </xf>
    <xf numFmtId="0" fontId="32" fillId="0" borderId="19" xfId="45" applyFont="1" applyBorder="1"/>
    <xf numFmtId="0" fontId="119" fillId="0" borderId="0" xfId="45" applyFont="1" applyFill="1" applyBorder="1"/>
    <xf numFmtId="0" fontId="119" fillId="0" borderId="0" xfId="45" applyFont="1" applyFill="1"/>
    <xf numFmtId="0" fontId="176" fillId="0" borderId="0" xfId="45" applyFont="1" applyBorder="1" applyAlignment="1">
      <alignment horizontal="left" vertical="top"/>
    </xf>
    <xf numFmtId="176" fontId="41" fillId="0" borderId="15" xfId="45" applyNumberFormat="1" applyFont="1" applyFill="1" applyBorder="1" applyAlignment="1">
      <alignment horizontal="center" vertical="center"/>
    </xf>
    <xf numFmtId="1" fontId="41" fillId="0" borderId="16" xfId="45" applyNumberFormat="1" applyFont="1" applyFill="1" applyBorder="1" applyAlignment="1">
      <alignment horizontal="center" vertical="center"/>
    </xf>
    <xf numFmtId="0" fontId="41" fillId="0" borderId="17" xfId="45" applyFont="1" applyFill="1" applyBorder="1" applyAlignment="1">
      <alignment horizontal="left" vertical="center" wrapText="1"/>
    </xf>
    <xf numFmtId="176" fontId="41" fillId="0" borderId="19" xfId="45" applyNumberFormat="1" applyFont="1" applyFill="1" applyBorder="1" applyAlignment="1">
      <alignment horizontal="center" vertical="center"/>
    </xf>
    <xf numFmtId="1" fontId="41" fillId="0" borderId="18" xfId="45" applyNumberFormat="1" applyFont="1" applyFill="1" applyBorder="1" applyAlignment="1">
      <alignment horizontal="center" vertical="center"/>
    </xf>
    <xf numFmtId="0" fontId="41" fillId="0" borderId="27" xfId="45" applyFont="1" applyFill="1" applyBorder="1" applyAlignment="1">
      <alignment horizontal="left" vertical="center" wrapText="1"/>
    </xf>
    <xf numFmtId="0" fontId="176" fillId="0" borderId="0" xfId="45" applyFont="1" applyFill="1" applyBorder="1" applyAlignment="1">
      <alignment horizontal="left" vertical="top"/>
    </xf>
    <xf numFmtId="0" fontId="142" fillId="0" borderId="0" xfId="45" applyFont="1" applyFill="1"/>
    <xf numFmtId="169" fontId="41" fillId="0" borderId="16" xfId="45" applyNumberFormat="1" applyFont="1" applyFill="1" applyBorder="1" applyAlignment="1">
      <alignment horizontal="center" vertical="center"/>
    </xf>
    <xf numFmtId="176" fontId="41" fillId="0" borderId="20" xfId="45" applyNumberFormat="1" applyFont="1" applyFill="1" applyBorder="1" applyAlignment="1">
      <alignment horizontal="center" vertical="center"/>
    </xf>
    <xf numFmtId="169" fontId="41" fillId="0" borderId="0" xfId="45" applyNumberFormat="1" applyFont="1" applyFill="1" applyBorder="1" applyAlignment="1">
      <alignment horizontal="center" vertical="center"/>
    </xf>
    <xf numFmtId="169" fontId="41" fillId="0" borderId="18" xfId="45" applyNumberFormat="1" applyFont="1" applyFill="1" applyBorder="1" applyAlignment="1">
      <alignment horizontal="center" vertical="center"/>
    </xf>
    <xf numFmtId="0" fontId="119" fillId="0" borderId="0" xfId="45" applyFont="1"/>
    <xf numFmtId="176" fontId="119" fillId="0" borderId="15" xfId="45" applyNumberFormat="1" applyFont="1" applyBorder="1" applyAlignment="1">
      <alignment horizontal="center" vertical="center"/>
    </xf>
    <xf numFmtId="0" fontId="119" fillId="0" borderId="16" xfId="45" applyFont="1" applyBorder="1" applyAlignment="1">
      <alignment horizontal="center" vertical="center"/>
    </xf>
    <xf numFmtId="0" fontId="119" fillId="0" borderId="17" xfId="45" applyFont="1" applyBorder="1"/>
    <xf numFmtId="176" fontId="119" fillId="0" borderId="19" xfId="45" applyNumberFormat="1" applyFont="1" applyBorder="1" applyAlignment="1">
      <alignment horizontal="center" vertical="center"/>
    </xf>
    <xf numFmtId="0" fontId="119" fillId="0" borderId="18" xfId="45" applyFont="1" applyBorder="1" applyAlignment="1">
      <alignment horizontal="center" vertical="center"/>
    </xf>
    <xf numFmtId="0" fontId="119" fillId="0" borderId="27" xfId="45" applyFont="1" applyBorder="1"/>
    <xf numFmtId="0" fontId="32" fillId="0" borderId="0" xfId="45" applyFont="1" applyAlignment="1"/>
    <xf numFmtId="176" fontId="41" fillId="0" borderId="16" xfId="45" applyNumberFormat="1" applyFont="1" applyFill="1" applyBorder="1" applyAlignment="1">
      <alignment horizontal="center" vertical="center"/>
    </xf>
    <xf numFmtId="0" fontId="41" fillId="0" borderId="0" xfId="45" applyFont="1" applyBorder="1" applyAlignment="1">
      <alignment horizontal="center" vertical="center" wrapText="1"/>
    </xf>
    <xf numFmtId="164" fontId="41" fillId="0" borderId="20" xfId="45" applyNumberFormat="1" applyFont="1" applyFill="1" applyBorder="1" applyAlignment="1">
      <alignment horizontal="center" vertical="center" wrapText="1"/>
    </xf>
    <xf numFmtId="164" fontId="41" fillId="0" borderId="19" xfId="45" applyNumberFormat="1" applyFont="1" applyFill="1" applyBorder="1" applyAlignment="1">
      <alignment horizontal="center" vertical="center" wrapText="1"/>
    </xf>
    <xf numFmtId="0" fontId="79" fillId="0" borderId="11" xfId="45" applyFont="1" applyBorder="1" applyAlignment="1">
      <alignment horizontal="center" vertical="center" wrapText="1"/>
    </xf>
    <xf numFmtId="0" fontId="32" fillId="0" borderId="19" xfId="45" applyFont="1" applyBorder="1" applyAlignment="1">
      <alignment horizontal="left" vertical="top" wrapText="1"/>
    </xf>
    <xf numFmtId="0" fontId="32" fillId="0" borderId="0" xfId="45" applyFont="1" applyBorder="1"/>
    <xf numFmtId="0" fontId="119" fillId="0" borderId="0" xfId="45" applyFont="1" applyFill="1" applyBorder="1" applyAlignment="1">
      <alignment horizontal="center" vertical="center"/>
    </xf>
    <xf numFmtId="0" fontId="119" fillId="0" borderId="27" xfId="45" applyFont="1" applyBorder="1" applyAlignment="1">
      <alignment horizontal="left" vertical="center"/>
    </xf>
    <xf numFmtId="0" fontId="79" fillId="0" borderId="27" xfId="45" applyFont="1" applyBorder="1" applyAlignment="1">
      <alignment horizontal="center" vertical="center" wrapText="1"/>
    </xf>
    <xf numFmtId="0" fontId="79" fillId="0" borderId="29" xfId="45" applyFont="1" applyBorder="1" applyAlignment="1">
      <alignment horizontal="center" vertical="center" wrapText="1"/>
    </xf>
    <xf numFmtId="0" fontId="79" fillId="0" borderId="19" xfId="45" applyFont="1" applyBorder="1" applyAlignment="1">
      <alignment horizontal="center" vertical="center" wrapText="1"/>
    </xf>
    <xf numFmtId="0" fontId="117" fillId="0" borderId="29" xfId="45" applyFont="1" applyBorder="1" applyAlignment="1">
      <alignment horizontal="center" vertical="center"/>
    </xf>
    <xf numFmtId="0" fontId="174" fillId="0" borderId="0" xfId="45" applyFont="1" applyBorder="1" applyAlignment="1">
      <alignment horizontal="left" vertical="top" wrapText="1"/>
    </xf>
    <xf numFmtId="181" fontId="41" fillId="0" borderId="15" xfId="45" applyNumberFormat="1" applyFont="1" applyFill="1" applyBorder="1" applyAlignment="1">
      <alignment horizontal="center" vertical="center" wrapText="1"/>
    </xf>
    <xf numFmtId="0" fontId="119" fillId="0" borderId="16" xfId="45" applyFont="1" applyFill="1" applyBorder="1" applyAlignment="1">
      <alignment horizontal="center" vertical="center"/>
    </xf>
    <xf numFmtId="0" fontId="41" fillId="0" borderId="16" xfId="45" applyFont="1" applyFill="1" applyBorder="1" applyAlignment="1">
      <alignment horizontal="center" vertical="center" wrapText="1"/>
    </xf>
    <xf numFmtId="0" fontId="119" fillId="0" borderId="18" xfId="45" applyFont="1" applyFill="1" applyBorder="1" applyAlignment="1">
      <alignment horizontal="center" vertical="center"/>
    </xf>
    <xf numFmtId="0" fontId="41" fillId="0" borderId="18" xfId="45" applyFont="1" applyFill="1" applyBorder="1" applyAlignment="1">
      <alignment horizontal="center" vertical="center" wrapText="1"/>
    </xf>
    <xf numFmtId="164" fontId="41" fillId="0" borderId="15" xfId="45" applyNumberFormat="1" applyFont="1" applyFill="1" applyBorder="1" applyAlignment="1">
      <alignment horizontal="center" vertical="center" wrapText="1"/>
    </xf>
    <xf numFmtId="176" fontId="119" fillId="0" borderId="15" xfId="45" applyNumberFormat="1" applyFont="1" applyFill="1" applyBorder="1" applyAlignment="1">
      <alignment horizontal="center" vertical="center"/>
    </xf>
    <xf numFmtId="176" fontId="119" fillId="0" borderId="19" xfId="45" applyNumberFormat="1" applyFont="1" applyFill="1" applyBorder="1" applyAlignment="1">
      <alignment horizontal="center" vertical="center"/>
    </xf>
    <xf numFmtId="182" fontId="41" fillId="0" borderId="15" xfId="45" applyNumberFormat="1" applyFont="1" applyFill="1" applyBorder="1" applyAlignment="1">
      <alignment horizontal="center" vertical="center" wrapText="1"/>
    </xf>
    <xf numFmtId="0" fontId="41" fillId="0" borderId="0" xfId="45" applyFont="1" applyFill="1" applyBorder="1" applyAlignment="1">
      <alignment horizontal="center" vertical="center" wrapText="1"/>
    </xf>
    <xf numFmtId="0" fontId="41" fillId="0" borderId="28" xfId="45" applyFont="1" applyFill="1" applyBorder="1" applyAlignment="1">
      <alignment horizontal="left" vertical="center" wrapText="1"/>
    </xf>
    <xf numFmtId="0" fontId="119" fillId="0" borderId="17" xfId="45" applyFont="1" applyFill="1" applyBorder="1" applyAlignment="1">
      <alignment vertical="center"/>
    </xf>
    <xf numFmtId="176" fontId="119" fillId="0" borderId="20" xfId="45" applyNumberFormat="1" applyFont="1" applyFill="1" applyBorder="1" applyAlignment="1">
      <alignment horizontal="center" vertical="center"/>
    </xf>
    <xf numFmtId="0" fontId="119" fillId="0" borderId="28" xfId="45" applyFont="1" applyFill="1" applyBorder="1" applyAlignment="1">
      <alignment vertical="center"/>
    </xf>
    <xf numFmtId="0" fontId="119" fillId="0" borderId="27" xfId="45" applyFont="1" applyFill="1" applyBorder="1" applyAlignment="1">
      <alignment vertical="center"/>
    </xf>
    <xf numFmtId="0" fontId="112" fillId="0" borderId="28" xfId="45" applyFont="1" applyBorder="1" applyAlignment="1">
      <alignment horizontal="center" vertical="center" wrapText="1"/>
    </xf>
    <xf numFmtId="0" fontId="79" fillId="0" borderId="12" xfId="45" applyFont="1" applyBorder="1" applyAlignment="1">
      <alignment horizontal="center" vertical="center" wrapText="1"/>
    </xf>
    <xf numFmtId="0" fontId="176" fillId="0" borderId="16" xfId="45" applyFont="1" applyBorder="1" applyAlignment="1">
      <alignment horizontal="left" vertical="top"/>
    </xf>
    <xf numFmtId="0" fontId="81" fillId="0" borderId="0" xfId="45" applyAlignment="1">
      <alignment vertical="center"/>
    </xf>
    <xf numFmtId="0" fontId="32" fillId="0" borderId="0" xfId="45" applyFont="1" applyAlignment="1">
      <alignment vertical="center"/>
    </xf>
    <xf numFmtId="0" fontId="113" fillId="0" borderId="0" xfId="45" applyFont="1" applyBorder="1" applyAlignment="1">
      <alignment horizontal="center" vertical="center" wrapText="1"/>
    </xf>
    <xf numFmtId="0" fontId="79" fillId="0" borderId="29" xfId="45" applyFont="1" applyBorder="1" applyAlignment="1">
      <alignment horizontal="center" vertical="top" wrapText="1"/>
    </xf>
    <xf numFmtId="0" fontId="144" fillId="0" borderId="0" xfId="45" applyFont="1" applyBorder="1" applyAlignment="1">
      <alignment horizontal="left" vertical="top"/>
    </xf>
    <xf numFmtId="0" fontId="119" fillId="0" borderId="0" xfId="45" applyFont="1" applyAlignment="1">
      <alignment vertical="center"/>
    </xf>
    <xf numFmtId="0" fontId="119" fillId="0" borderId="17" xfId="45" applyFont="1" applyBorder="1" applyAlignment="1">
      <alignment vertical="center"/>
    </xf>
    <xf numFmtId="0" fontId="119" fillId="0" borderId="27" xfId="45" applyFont="1" applyBorder="1" applyAlignment="1">
      <alignment vertical="center"/>
    </xf>
    <xf numFmtId="0" fontId="41" fillId="0" borderId="17" xfId="45" applyFont="1" applyBorder="1" applyAlignment="1">
      <alignment vertical="center"/>
    </xf>
    <xf numFmtId="0" fontId="41" fillId="0" borderId="27" xfId="45" applyFont="1" applyBorder="1" applyAlignment="1">
      <alignment vertical="center"/>
    </xf>
    <xf numFmtId="0" fontId="41" fillId="0" borderId="16" xfId="45" applyFont="1" applyBorder="1" applyAlignment="1">
      <alignment horizontal="center" vertical="top"/>
    </xf>
    <xf numFmtId="0" fontId="144" fillId="0" borderId="0" xfId="45" applyFont="1" applyBorder="1" applyAlignment="1">
      <alignment vertical="center"/>
    </xf>
    <xf numFmtId="0" fontId="51" fillId="0" borderId="0" xfId="45" applyFont="1" applyBorder="1" applyAlignment="1">
      <alignment vertical="top" wrapText="1"/>
    </xf>
    <xf numFmtId="176" fontId="41" fillId="0" borderId="0" xfId="45" applyNumberFormat="1" applyFont="1" applyFill="1" applyBorder="1" applyAlignment="1">
      <alignment horizontal="center" vertical="center"/>
    </xf>
    <xf numFmtId="0" fontId="41" fillId="0" borderId="0" xfId="45" applyNumberFormat="1" applyFont="1" applyFill="1" applyBorder="1" applyAlignment="1">
      <alignment horizontal="center" vertical="center" wrapText="1"/>
    </xf>
    <xf numFmtId="0" fontId="79" fillId="0" borderId="10" xfId="45" applyFont="1" applyBorder="1" applyAlignment="1">
      <alignment horizontal="center" vertical="top" wrapText="1"/>
    </xf>
    <xf numFmtId="0" fontId="119" fillId="0" borderId="0" xfId="45" applyFont="1" applyAlignment="1">
      <alignment horizontal="left" vertical="center" wrapText="1" indent="1"/>
    </xf>
    <xf numFmtId="0" fontId="32" fillId="0" borderId="0" xfId="45" applyFont="1" applyBorder="1" applyAlignment="1">
      <alignment horizontal="left" vertical="top" wrapText="1"/>
    </xf>
    <xf numFmtId="0" fontId="51" fillId="0" borderId="0" xfId="45" applyFont="1" applyBorder="1" applyAlignment="1">
      <alignment horizontal="center" vertical="center" wrapText="1"/>
    </xf>
    <xf numFmtId="0" fontId="179" fillId="0" borderId="0" xfId="45" applyFont="1" applyBorder="1" applyAlignment="1">
      <alignment horizontal="left" vertical="top"/>
    </xf>
    <xf numFmtId="0" fontId="32" fillId="0" borderId="0" xfId="45" applyFont="1" applyAlignment="1">
      <alignment horizontal="left" vertical="center" wrapText="1" indent="1"/>
    </xf>
    <xf numFmtId="0" fontId="180" fillId="0" borderId="0" xfId="45" applyFont="1" applyAlignment="1">
      <alignment horizontal="left" vertical="center" wrapText="1"/>
    </xf>
    <xf numFmtId="0" fontId="41" fillId="0" borderId="16" xfId="45" applyNumberFormat="1" applyFont="1" applyFill="1" applyBorder="1" applyAlignment="1">
      <alignment horizontal="center" vertical="center" wrapText="1"/>
    </xf>
    <xf numFmtId="0" fontId="119" fillId="0" borderId="28" xfId="45" applyFont="1" applyBorder="1" applyAlignment="1">
      <alignment vertical="center"/>
    </xf>
    <xf numFmtId="0" fontId="41" fillId="0" borderId="18" xfId="45" applyNumberFormat="1" applyFont="1" applyFill="1" applyBorder="1" applyAlignment="1">
      <alignment horizontal="center" vertical="center" wrapText="1"/>
    </xf>
    <xf numFmtId="0" fontId="117" fillId="0" borderId="0" xfId="45" applyFont="1" applyBorder="1" applyAlignment="1">
      <alignment horizontal="center" vertical="top" wrapText="1"/>
    </xf>
    <xf numFmtId="0" fontId="181" fillId="0" borderId="0" xfId="45" applyFont="1" applyBorder="1" applyAlignment="1">
      <alignment horizontal="left" vertical="top"/>
    </xf>
    <xf numFmtId="0" fontId="182" fillId="0" borderId="0" xfId="45" applyFont="1" applyBorder="1" applyAlignment="1">
      <alignment horizontal="left" vertical="top"/>
    </xf>
    <xf numFmtId="0" fontId="41" fillId="0" borderId="0" xfId="45" applyFont="1" applyBorder="1" applyAlignment="1">
      <alignment horizontal="left" vertical="top"/>
    </xf>
    <xf numFmtId="176" fontId="41" fillId="0" borderId="0" xfId="45" applyNumberFormat="1" applyFont="1" applyBorder="1" applyAlignment="1">
      <alignment horizontal="center" vertical="center" wrapText="1"/>
    </xf>
    <xf numFmtId="1" fontId="41" fillId="0" borderId="0" xfId="45" applyNumberFormat="1" applyFont="1" applyBorder="1" applyAlignment="1">
      <alignment horizontal="center" vertical="center" wrapText="1"/>
    </xf>
    <xf numFmtId="0" fontId="41" fillId="0" borderId="0" xfId="45" applyFont="1" applyBorder="1" applyAlignment="1">
      <alignment horizontal="left" vertical="center" wrapText="1"/>
    </xf>
    <xf numFmtId="0" fontId="119" fillId="0" borderId="0" xfId="45" applyFont="1" applyBorder="1"/>
    <xf numFmtId="0" fontId="112" fillId="0" borderId="0" xfId="45" applyFont="1" applyFill="1" applyBorder="1" applyAlignment="1">
      <alignment horizontal="center" vertical="center"/>
    </xf>
    <xf numFmtId="0" fontId="85" fillId="0" borderId="10" xfId="45" applyFont="1" applyBorder="1" applyAlignment="1">
      <alignment horizontal="center" vertical="center" wrapText="1"/>
    </xf>
    <xf numFmtId="0" fontId="119" fillId="0" borderId="18" xfId="45" applyFont="1" applyBorder="1"/>
    <xf numFmtId="0" fontId="81" fillId="0" borderId="0" xfId="45" applyBorder="1"/>
    <xf numFmtId="166" fontId="41" fillId="0" borderId="0" xfId="45" applyNumberFormat="1" applyFont="1" applyBorder="1" applyAlignment="1">
      <alignment horizontal="center" vertical="center" wrapText="1"/>
    </xf>
    <xf numFmtId="165" fontId="41" fillId="0" borderId="0" xfId="45" applyNumberFormat="1" applyFont="1" applyBorder="1" applyAlignment="1">
      <alignment horizontal="center" vertical="center" wrapText="1"/>
    </xf>
    <xf numFmtId="0" fontId="119" fillId="0" borderId="19" xfId="45" applyFont="1" applyBorder="1"/>
    <xf numFmtId="0" fontId="183" fillId="0" borderId="0" xfId="45" applyFont="1" applyBorder="1" applyAlignment="1">
      <alignment horizontal="left" vertical="top"/>
    </xf>
    <xf numFmtId="0" fontId="85" fillId="0" borderId="0" xfId="45" applyFont="1" applyBorder="1" applyAlignment="1">
      <alignment horizontal="left" vertical="top"/>
    </xf>
    <xf numFmtId="0" fontId="119" fillId="0" borderId="0" xfId="45" applyFont="1" applyAlignment="1">
      <alignment horizontal="center" vertical="center"/>
    </xf>
    <xf numFmtId="176" fontId="119" fillId="0" borderId="0" xfId="45" applyNumberFormat="1" applyFont="1" applyAlignment="1">
      <alignment horizontal="center" vertical="center"/>
    </xf>
    <xf numFmtId="0" fontId="41" fillId="0" borderId="0" xfId="45" applyFont="1" applyBorder="1" applyAlignment="1">
      <alignment horizontal="center" vertical="center"/>
    </xf>
    <xf numFmtId="0" fontId="50" fillId="0" borderId="0" xfId="45" applyFont="1" applyBorder="1" applyAlignment="1">
      <alignment horizontal="left" vertical="top"/>
    </xf>
    <xf numFmtId="0" fontId="41" fillId="0" borderId="0" xfId="45" applyFont="1" applyBorder="1" applyAlignment="1">
      <alignment horizontal="left" vertical="center"/>
    </xf>
    <xf numFmtId="166" fontId="41" fillId="0" borderId="0" xfId="45" applyNumberFormat="1" applyFont="1" applyFill="1" applyBorder="1" applyAlignment="1">
      <alignment horizontal="center" vertical="center" wrapText="1"/>
    </xf>
    <xf numFmtId="1" fontId="41" fillId="0" borderId="0" xfId="45" applyNumberFormat="1" applyFont="1" applyFill="1" applyBorder="1" applyAlignment="1">
      <alignment horizontal="center" vertical="center" wrapText="1"/>
    </xf>
    <xf numFmtId="0" fontId="41" fillId="0" borderId="0" xfId="45" applyFont="1" applyFill="1" applyBorder="1" applyAlignment="1">
      <alignment horizontal="left" vertical="center" wrapText="1"/>
    </xf>
    <xf numFmtId="165" fontId="41" fillId="0" borderId="0" xfId="45" applyNumberFormat="1" applyFont="1" applyFill="1" applyBorder="1" applyAlignment="1">
      <alignment horizontal="center" vertical="center" wrapText="1"/>
    </xf>
    <xf numFmtId="0" fontId="144" fillId="0" borderId="0" xfId="45" applyFont="1" applyBorder="1" applyAlignment="1">
      <alignment horizontal="left" vertical="center"/>
    </xf>
    <xf numFmtId="0" fontId="140" fillId="0" borderId="0" xfId="45" applyFont="1" applyBorder="1" applyAlignment="1">
      <alignment horizontal="left" vertical="top"/>
    </xf>
    <xf numFmtId="0" fontId="119" fillId="0" borderId="0" xfId="45" applyFont="1" applyAlignment="1">
      <alignment horizontal="center" vertical="top"/>
    </xf>
    <xf numFmtId="0" fontId="178" fillId="0" borderId="0" xfId="45" applyFont="1" applyBorder="1" applyAlignment="1">
      <alignment horizontal="left" vertical="top"/>
    </xf>
    <xf numFmtId="0" fontId="184" fillId="0" borderId="0" xfId="45" applyFont="1"/>
    <xf numFmtId="0" fontId="184" fillId="0" borderId="0" xfId="45" applyFont="1" applyBorder="1" applyAlignment="1">
      <alignment horizontal="left" vertical="top"/>
    </xf>
    <xf numFmtId="0" fontId="185" fillId="0" borderId="0" xfId="45" applyFont="1" applyBorder="1" applyAlignment="1">
      <alignment horizontal="left" vertical="top"/>
    </xf>
    <xf numFmtId="0" fontId="119" fillId="0" borderId="0" xfId="45" applyFont="1" applyFill="1" applyBorder="1" applyAlignment="1">
      <alignment horizontal="center" vertical="top" wrapText="1"/>
    </xf>
    <xf numFmtId="0" fontId="119" fillId="0" borderId="0" xfId="45" applyFont="1" applyBorder="1" applyAlignment="1">
      <alignment horizontal="center" vertical="top" wrapText="1"/>
    </xf>
    <xf numFmtId="0" fontId="41" fillId="0" borderId="0" xfId="45" applyFont="1" applyBorder="1" applyAlignment="1">
      <alignment horizontal="center" vertical="top" wrapText="1"/>
    </xf>
    <xf numFmtId="164" fontId="41" fillId="0" borderId="0" xfId="45" applyNumberFormat="1" applyFont="1" applyFill="1" applyBorder="1" applyAlignment="1">
      <alignment horizontal="center" vertical="center"/>
    </xf>
    <xf numFmtId="1" fontId="41" fillId="0" borderId="0" xfId="45" applyNumberFormat="1" applyFont="1" applyBorder="1" applyAlignment="1">
      <alignment horizontal="center" vertical="center"/>
    </xf>
    <xf numFmtId="0" fontId="112" fillId="0" borderId="0" xfId="45" applyFont="1" applyAlignment="1">
      <alignment vertical="center"/>
    </xf>
    <xf numFmtId="0" fontId="119" fillId="0" borderId="18" xfId="45" applyFont="1" applyFill="1" applyBorder="1" applyAlignment="1">
      <alignment horizontal="center" vertical="top" wrapText="1"/>
    </xf>
    <xf numFmtId="0" fontId="119" fillId="0" borderId="18" xfId="45" applyFont="1" applyBorder="1" applyAlignment="1">
      <alignment horizontal="center" vertical="top" wrapText="1"/>
    </xf>
    <xf numFmtId="0" fontId="41" fillId="0" borderId="18" xfId="45" applyFont="1" applyBorder="1" applyAlignment="1">
      <alignment horizontal="center" vertical="top" wrapText="1"/>
    </xf>
    <xf numFmtId="0" fontId="85" fillId="0" borderId="29" xfId="45" applyFont="1" applyBorder="1" applyAlignment="1">
      <alignment horizontal="center" vertical="top" wrapText="1"/>
    </xf>
    <xf numFmtId="0" fontId="119" fillId="0" borderId="19" xfId="45" applyFont="1" applyBorder="1" applyAlignment="1">
      <alignment horizontal="center" vertical="top"/>
    </xf>
    <xf numFmtId="0" fontId="119" fillId="0" borderId="0" xfId="45" applyFont="1" applyFill="1" applyAlignment="1">
      <alignment horizontal="center" vertical="top"/>
    </xf>
    <xf numFmtId="176" fontId="119" fillId="0" borderId="0" xfId="45" applyNumberFormat="1" applyFont="1" applyFill="1" applyBorder="1" applyAlignment="1">
      <alignment horizontal="center" vertical="top" wrapText="1"/>
    </xf>
    <xf numFmtId="176" fontId="41" fillId="0" borderId="0" xfId="45" applyNumberFormat="1" applyFont="1" applyFill="1" applyBorder="1" applyAlignment="1">
      <alignment horizontal="center" vertical="top" wrapText="1"/>
    </xf>
    <xf numFmtId="1" fontId="41" fillId="0" borderId="0" xfId="45" applyNumberFormat="1" applyFont="1" applyBorder="1" applyAlignment="1">
      <alignment horizontal="center" vertical="top" wrapText="1"/>
    </xf>
    <xf numFmtId="0" fontId="41" fillId="0" borderId="0" xfId="45" applyFont="1" applyBorder="1" applyAlignment="1">
      <alignment horizontal="left" vertical="top" wrapText="1"/>
    </xf>
    <xf numFmtId="0" fontId="119" fillId="0" borderId="0" xfId="45" applyFont="1" applyBorder="1" applyAlignment="1">
      <alignment horizontal="left" vertical="top" wrapText="1"/>
    </xf>
    <xf numFmtId="0" fontId="112" fillId="0" borderId="0" xfId="45" applyFont="1" applyBorder="1" applyAlignment="1">
      <alignment vertical="center"/>
    </xf>
    <xf numFmtId="176" fontId="119" fillId="0" borderId="18" xfId="45" applyNumberFormat="1" applyFont="1" applyFill="1" applyBorder="1" applyAlignment="1">
      <alignment horizontal="center" vertical="top" wrapText="1"/>
    </xf>
    <xf numFmtId="0" fontId="119" fillId="0" borderId="0" xfId="45" applyFont="1" applyBorder="1" applyAlignment="1">
      <alignment horizontal="center" vertical="top"/>
    </xf>
    <xf numFmtId="0" fontId="85" fillId="0" borderId="10" xfId="45" applyFont="1" applyBorder="1" applyAlignment="1">
      <alignment horizontal="center" vertical="top" wrapText="1"/>
    </xf>
    <xf numFmtId="176" fontId="119" fillId="0" borderId="0" xfId="45" applyNumberFormat="1" applyFont="1" applyFill="1" applyAlignment="1">
      <alignment horizontal="center" vertical="top"/>
    </xf>
    <xf numFmtId="176" fontId="41" fillId="0" borderId="18" xfId="45" applyNumberFormat="1" applyFont="1" applyFill="1" applyBorder="1" applyAlignment="1">
      <alignment horizontal="center" vertical="top" wrapText="1"/>
    </xf>
    <xf numFmtId="1" fontId="41" fillId="0" borderId="18" xfId="45" applyNumberFormat="1" applyFont="1" applyBorder="1" applyAlignment="1">
      <alignment horizontal="center" vertical="top" wrapText="1"/>
    </xf>
    <xf numFmtId="0" fontId="41" fillId="0" borderId="18" xfId="45" applyFont="1" applyBorder="1" applyAlignment="1">
      <alignment horizontal="left" vertical="top" wrapText="1"/>
    </xf>
    <xf numFmtId="0" fontId="119" fillId="0" borderId="18" xfId="45" applyFont="1" applyBorder="1" applyAlignment="1">
      <alignment horizontal="center" vertical="top"/>
    </xf>
    <xf numFmtId="0" fontId="126" fillId="0" borderId="0" xfId="45" applyFont="1" applyAlignment="1">
      <alignment horizontal="center" vertical="top"/>
    </xf>
    <xf numFmtId="0" fontId="119" fillId="0" borderId="0" xfId="45" applyFont="1" applyAlignment="1">
      <alignment horizontal="left" vertical="top"/>
    </xf>
    <xf numFmtId="0" fontId="41" fillId="0" borderId="0" xfId="45" applyFont="1" applyBorder="1" applyAlignment="1">
      <alignment horizontal="center" vertical="top"/>
    </xf>
    <xf numFmtId="0" fontId="119" fillId="0" borderId="0" xfId="45" applyFont="1" applyAlignment="1">
      <alignment horizontal="left" vertical="center"/>
    </xf>
    <xf numFmtId="164" fontId="41" fillId="0" borderId="0" xfId="45" applyNumberFormat="1" applyFont="1" applyBorder="1" applyAlignment="1">
      <alignment horizontal="left" vertical="center"/>
    </xf>
    <xf numFmtId="165" fontId="41" fillId="0" borderId="0" xfId="45" applyNumberFormat="1" applyFont="1" applyBorder="1" applyAlignment="1">
      <alignment horizontal="left" vertical="center"/>
    </xf>
    <xf numFmtId="0" fontId="143" fillId="0" borderId="0" xfId="45" applyFont="1" applyBorder="1" applyAlignment="1">
      <alignment horizontal="left" vertical="center"/>
    </xf>
    <xf numFmtId="0" fontId="119" fillId="0" borderId="17" xfId="45" applyFont="1" applyBorder="1" applyAlignment="1">
      <alignment horizontal="left" vertical="center"/>
    </xf>
    <xf numFmtId="176" fontId="119" fillId="0" borderId="11" xfId="45" applyNumberFormat="1" applyFont="1" applyBorder="1" applyAlignment="1">
      <alignment horizontal="center" vertical="center"/>
    </xf>
    <xf numFmtId="0" fontId="119" fillId="0" borderId="13" xfId="45" applyFont="1" applyBorder="1" applyAlignment="1">
      <alignment horizontal="center" vertical="center"/>
    </xf>
    <xf numFmtId="0" fontId="119" fillId="0" borderId="12" xfId="45" applyFont="1" applyBorder="1" applyAlignment="1">
      <alignment horizontal="left" vertical="center"/>
    </xf>
    <xf numFmtId="0" fontId="41" fillId="0" borderId="16" xfId="45" applyFont="1" applyBorder="1" applyAlignment="1">
      <alignment horizontal="center" vertical="center"/>
    </xf>
    <xf numFmtId="0" fontId="41" fillId="0" borderId="18" xfId="45" applyFont="1" applyBorder="1" applyAlignment="1">
      <alignment horizontal="center" vertical="center"/>
    </xf>
    <xf numFmtId="0" fontId="41" fillId="0" borderId="17" xfId="45" applyFont="1" applyBorder="1" applyAlignment="1">
      <alignment horizontal="left" vertical="center"/>
    </xf>
    <xf numFmtId="0" fontId="41" fillId="0" borderId="27" xfId="45" applyFont="1" applyBorder="1" applyAlignment="1">
      <alignment horizontal="left" vertical="center"/>
    </xf>
    <xf numFmtId="0" fontId="119" fillId="0" borderId="11" xfId="45" applyFont="1" applyBorder="1" applyAlignment="1">
      <alignment horizontal="center" vertical="center"/>
    </xf>
    <xf numFmtId="0" fontId="119" fillId="0" borderId="19" xfId="45" applyFont="1" applyBorder="1" applyAlignment="1">
      <alignment horizontal="center" vertical="center"/>
    </xf>
    <xf numFmtId="0" fontId="50" fillId="0" borderId="0" xfId="45" applyFont="1" applyBorder="1" applyAlignment="1">
      <alignment horizontal="left" vertical="center"/>
    </xf>
    <xf numFmtId="0" fontId="177" fillId="0" borderId="0" xfId="45" applyFont="1" applyBorder="1" applyAlignment="1">
      <alignment horizontal="left" vertical="center"/>
    </xf>
    <xf numFmtId="164" fontId="41" fillId="0" borderId="15" xfId="45" applyNumberFormat="1" applyFont="1" applyFill="1" applyBorder="1" applyAlignment="1">
      <alignment horizontal="center" vertical="center"/>
    </xf>
    <xf numFmtId="164" fontId="41" fillId="0" borderId="19" xfId="45" applyNumberFormat="1" applyFont="1" applyFill="1" applyBorder="1" applyAlignment="1">
      <alignment horizontal="center" vertical="center"/>
    </xf>
    <xf numFmtId="0" fontId="50" fillId="0" borderId="16" xfId="45" applyFont="1" applyBorder="1" applyAlignment="1">
      <alignment horizontal="left" vertical="center"/>
    </xf>
    <xf numFmtId="1" fontId="41" fillId="0" borderId="0" xfId="45" applyNumberFormat="1" applyFont="1" applyBorder="1" applyAlignment="1">
      <alignment horizontal="left" vertical="top"/>
    </xf>
    <xf numFmtId="176" fontId="41" fillId="0" borderId="0" xfId="45" applyNumberFormat="1" applyFont="1" applyBorder="1" applyAlignment="1">
      <alignment horizontal="center" vertical="center"/>
    </xf>
    <xf numFmtId="0" fontId="176" fillId="0" borderId="0" xfId="45" applyFont="1" applyBorder="1" applyAlignment="1">
      <alignment horizontal="left" vertical="center"/>
    </xf>
    <xf numFmtId="0" fontId="119" fillId="0" borderId="0" xfId="45" applyFont="1" applyFill="1" applyBorder="1" applyAlignment="1">
      <alignment vertical="top" wrapText="1"/>
    </xf>
    <xf numFmtId="0" fontId="119" fillId="0" borderId="10" xfId="45" applyFont="1" applyBorder="1"/>
    <xf numFmtId="0" fontId="176" fillId="0" borderId="0" xfId="45" applyFont="1" applyBorder="1" applyAlignment="1">
      <alignment vertical="center"/>
    </xf>
    <xf numFmtId="176" fontId="41" fillId="0" borderId="0" xfId="45" applyNumberFormat="1" applyFont="1" applyBorder="1" applyAlignment="1">
      <alignment horizontal="center" vertical="top"/>
    </xf>
    <xf numFmtId="0" fontId="144" fillId="0" borderId="0" xfId="45" applyFont="1" applyFill="1" applyBorder="1" applyAlignment="1">
      <alignment horizontal="right" vertical="top" wrapText="1" indent="3"/>
    </xf>
    <xf numFmtId="0" fontId="144" fillId="0" borderId="0" xfId="45" applyFont="1" applyFill="1" applyBorder="1" applyAlignment="1">
      <alignment horizontal="left" vertical="top" wrapText="1"/>
    </xf>
    <xf numFmtId="0" fontId="41" fillId="0" borderId="0" xfId="45" applyFont="1" applyFill="1" applyBorder="1" applyAlignment="1">
      <alignment vertical="top"/>
    </xf>
    <xf numFmtId="8" fontId="119" fillId="0" borderId="0" xfId="45" applyNumberFormat="1" applyFont="1" applyAlignment="1">
      <alignment horizontal="center" vertical="center"/>
    </xf>
    <xf numFmtId="0" fontId="81" fillId="0" borderId="0" xfId="45" applyAlignment="1">
      <alignment horizontal="center" vertical="center"/>
    </xf>
    <xf numFmtId="0" fontId="186" fillId="0" borderId="0" xfId="45" applyFont="1" applyBorder="1" applyAlignment="1">
      <alignment horizontal="left" vertical="top"/>
    </xf>
    <xf numFmtId="0" fontId="187" fillId="0" borderId="0" xfId="45" applyFont="1" applyBorder="1" applyAlignment="1">
      <alignment horizontal="left" vertical="top"/>
    </xf>
    <xf numFmtId="0" fontId="188" fillId="0" borderId="0" xfId="45" applyFont="1" applyBorder="1" applyAlignment="1">
      <alignment horizontal="left" vertical="top"/>
    </xf>
    <xf numFmtId="0" fontId="189" fillId="0" borderId="0" xfId="45" applyFont="1" applyBorder="1" applyAlignment="1">
      <alignment horizontal="left" vertical="top"/>
    </xf>
    <xf numFmtId="0" fontId="56" fillId="0" borderId="0" xfId="45" applyFont="1" applyFill="1" applyBorder="1" applyAlignment="1">
      <alignment horizontal="center" vertical="center" wrapText="1"/>
    </xf>
    <xf numFmtId="0" fontId="56" fillId="0" borderId="0" xfId="45" applyFont="1" applyFill="1" applyBorder="1" applyAlignment="1">
      <alignment horizontal="center" vertical="top" wrapText="1"/>
    </xf>
    <xf numFmtId="0" fontId="56" fillId="0" borderId="0" xfId="45" applyFont="1" applyFill="1" applyBorder="1" applyAlignment="1">
      <alignment horizontal="center" vertical="center"/>
    </xf>
    <xf numFmtId="176" fontId="118" fillId="0" borderId="0" xfId="45" applyNumberFormat="1" applyFont="1" applyAlignment="1">
      <alignment horizontal="center" vertical="center"/>
    </xf>
    <xf numFmtId="0" fontId="56" fillId="0" borderId="0" xfId="45" applyFont="1" applyBorder="1" applyAlignment="1">
      <alignment horizontal="center" vertical="center"/>
    </xf>
    <xf numFmtId="176" fontId="118" fillId="0" borderId="15" xfId="45" applyNumberFormat="1" applyFont="1" applyBorder="1" applyAlignment="1">
      <alignment horizontal="center" vertical="center"/>
    </xf>
    <xf numFmtId="164" fontId="56" fillId="0" borderId="16" xfId="45" applyNumberFormat="1" applyFont="1" applyFill="1" applyBorder="1" applyAlignment="1">
      <alignment horizontal="center" vertical="center"/>
    </xf>
    <xf numFmtId="0" fontId="56" fillId="0" borderId="16" xfId="45" applyFont="1" applyFill="1" applyBorder="1" applyAlignment="1">
      <alignment horizontal="center" vertical="center"/>
    </xf>
    <xf numFmtId="0" fontId="56" fillId="0" borderId="14" xfId="45" applyFont="1" applyFill="1" applyBorder="1" applyAlignment="1">
      <alignment horizontal="left" vertical="center"/>
    </xf>
    <xf numFmtId="176" fontId="118" fillId="0" borderId="19" xfId="45" applyNumberFormat="1" applyFont="1" applyBorder="1" applyAlignment="1">
      <alignment horizontal="center" vertical="center"/>
    </xf>
    <xf numFmtId="164" fontId="56" fillId="0" borderId="18" xfId="45" applyNumberFormat="1" applyFont="1" applyFill="1" applyBorder="1" applyAlignment="1">
      <alignment horizontal="center" vertical="center"/>
    </xf>
    <xf numFmtId="0" fontId="56" fillId="0" borderId="18" xfId="45" applyFont="1" applyFill="1" applyBorder="1" applyAlignment="1">
      <alignment horizontal="center" vertical="center"/>
    </xf>
    <xf numFmtId="0" fontId="56" fillId="0" borderId="29" xfId="45" applyFont="1" applyFill="1" applyBorder="1" applyAlignment="1">
      <alignment horizontal="left" vertical="center"/>
    </xf>
    <xf numFmtId="0" fontId="118" fillId="0" borderId="0" xfId="45" applyFont="1" applyFill="1" applyBorder="1" applyAlignment="1">
      <alignment horizontal="left" vertical="top" wrapText="1"/>
    </xf>
    <xf numFmtId="0" fontId="190" fillId="0" borderId="0" xfId="45" applyFont="1" applyBorder="1" applyAlignment="1">
      <alignment horizontal="left" vertical="top"/>
    </xf>
    <xf numFmtId="176" fontId="56" fillId="0" borderId="16" xfId="45" applyNumberFormat="1" applyFont="1" applyFill="1" applyBorder="1" applyAlignment="1">
      <alignment horizontal="center" vertical="center"/>
    </xf>
    <xf numFmtId="0" fontId="56" fillId="0" borderId="17" xfId="45" applyFont="1" applyFill="1" applyBorder="1" applyAlignment="1">
      <alignment horizontal="center" vertical="center"/>
    </xf>
    <xf numFmtId="0" fontId="118" fillId="0" borderId="17" xfId="45" applyFont="1" applyBorder="1" applyAlignment="1"/>
    <xf numFmtId="176" fontId="118" fillId="0" borderId="20" xfId="45" applyNumberFormat="1" applyFont="1" applyBorder="1" applyAlignment="1">
      <alignment horizontal="center" vertical="center"/>
    </xf>
    <xf numFmtId="176" fontId="56" fillId="0" borderId="0" xfId="45" applyNumberFormat="1" applyFont="1" applyFill="1" applyBorder="1" applyAlignment="1">
      <alignment horizontal="center" vertical="center"/>
    </xf>
    <xf numFmtId="0" fontId="56" fillId="0" borderId="28" xfId="45" applyFont="1" applyFill="1" applyBorder="1" applyAlignment="1">
      <alignment horizontal="center" vertical="center"/>
    </xf>
    <xf numFmtId="0" fontId="118" fillId="0" borderId="28" xfId="45" applyFont="1" applyBorder="1" applyAlignment="1"/>
    <xf numFmtId="176" fontId="56" fillId="0" borderId="18" xfId="45" applyNumberFormat="1" applyFont="1" applyFill="1" applyBorder="1" applyAlignment="1">
      <alignment horizontal="center" vertical="center"/>
    </xf>
    <xf numFmtId="0" fontId="56" fillId="0" borderId="27" xfId="45" applyFont="1" applyFill="1" applyBorder="1" applyAlignment="1">
      <alignment horizontal="center" vertical="center"/>
    </xf>
    <xf numFmtId="0" fontId="118" fillId="0" borderId="27" xfId="45" applyFont="1" applyBorder="1" applyAlignment="1"/>
    <xf numFmtId="0" fontId="118" fillId="0" borderId="28" xfId="45" applyFont="1" applyBorder="1" applyAlignment="1">
      <alignment vertical="center"/>
    </xf>
    <xf numFmtId="0" fontId="118" fillId="0" borderId="27" xfId="45" applyFont="1" applyBorder="1" applyAlignment="1">
      <alignment vertical="center"/>
    </xf>
    <xf numFmtId="0" fontId="118" fillId="0" borderId="0" xfId="45" applyFont="1" applyFill="1" applyBorder="1" applyAlignment="1">
      <alignment vertical="top"/>
    </xf>
    <xf numFmtId="0" fontId="118" fillId="0" borderId="0" xfId="45" applyFont="1" applyFill="1" applyBorder="1" applyAlignment="1">
      <alignment horizontal="center" vertical="top" wrapText="1"/>
    </xf>
    <xf numFmtId="176" fontId="118" fillId="0" borderId="0" xfId="1" applyNumberFormat="1" applyFont="1" applyFill="1" applyBorder="1" applyAlignment="1">
      <alignment horizontal="center" vertical="top"/>
    </xf>
    <xf numFmtId="0" fontId="56" fillId="0" borderId="18" xfId="47" applyFont="1" applyBorder="1" applyAlignment="1">
      <alignment vertical="top" wrapText="1"/>
    </xf>
    <xf numFmtId="176" fontId="56" fillId="0" borderId="18" xfId="47" applyNumberFormat="1" applyFont="1" applyBorder="1" applyAlignment="1">
      <alignment horizontal="center" vertical="top"/>
    </xf>
    <xf numFmtId="176" fontId="56" fillId="0" borderId="0" xfId="47" applyNumberFormat="1" applyFont="1" applyBorder="1" applyAlignment="1">
      <alignment horizontal="center" vertical="top"/>
    </xf>
    <xf numFmtId="176" fontId="56" fillId="0" borderId="0" xfId="47" applyNumberFormat="1" applyFont="1" applyBorder="1" applyAlignment="1">
      <alignment vertical="top"/>
    </xf>
    <xf numFmtId="0" fontId="191" fillId="0" borderId="0" xfId="0" applyFont="1" applyAlignment="1">
      <alignment horizontal="left" vertical="center"/>
    </xf>
    <xf numFmtId="0" fontId="192" fillId="0" borderId="0" xfId="0" applyFont="1" applyAlignment="1">
      <alignment horizontal="left" vertical="center"/>
    </xf>
    <xf numFmtId="0" fontId="56" fillId="0" borderId="0" xfId="51" applyFont="1" applyAlignment="1">
      <alignment horizontal="left" vertical="center"/>
    </xf>
    <xf numFmtId="0" fontId="6" fillId="0" borderId="19" xfId="52" applyBorder="1"/>
    <xf numFmtId="0" fontId="79" fillId="0" borderId="0" xfId="47" applyFont="1" applyAlignment="1">
      <alignment horizontal="left" vertical="top" wrapText="1"/>
    </xf>
    <xf numFmtId="176" fontId="79" fillId="0" borderId="0" xfId="48" applyNumberFormat="1" applyFont="1" applyAlignment="1">
      <alignment horizontal="center" vertical="top"/>
    </xf>
    <xf numFmtId="0" fontId="124" fillId="0" borderId="0" xfId="44" applyFont="1" applyAlignment="1">
      <alignment horizontal="center" vertical="center"/>
    </xf>
    <xf numFmtId="0" fontId="32" fillId="0" borderId="0" xfId="0" applyFont="1" applyBorder="1" applyAlignment="1">
      <alignment vertical="top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/>
    </xf>
    <xf numFmtId="0" fontId="118" fillId="0" borderId="0" xfId="0" applyFont="1" applyAlignment="1">
      <alignment horizontal="left" vertical="center" wrapText="1"/>
    </xf>
    <xf numFmtId="0" fontId="79" fillId="0" borderId="10" xfId="47" applyFont="1" applyFill="1" applyBorder="1" applyAlignment="1">
      <alignment horizontal="left" vertical="center" wrapText="1"/>
    </xf>
    <xf numFmtId="0" fontId="112" fillId="0" borderId="0" xfId="47" applyFont="1" applyBorder="1" applyAlignment="1">
      <alignment horizontal="left" vertical="center"/>
    </xf>
    <xf numFmtId="0" fontId="107" fillId="0" borderId="0" xfId="47" applyAlignment="1">
      <alignment horizontal="left" vertical="center"/>
    </xf>
    <xf numFmtId="0" fontId="125" fillId="0" borderId="0" xfId="0" applyFont="1" applyBorder="1" applyAlignment="1">
      <alignment horizontal="left" vertical="center"/>
    </xf>
    <xf numFmtId="0" fontId="117" fillId="0" borderId="20" xfId="47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113" fillId="0" borderId="0" xfId="0" applyFont="1" applyBorder="1" applyAlignment="1">
      <alignment horizontal="left" vertical="top"/>
    </xf>
    <xf numFmtId="165" fontId="56" fillId="0" borderId="0" xfId="0" applyNumberFormat="1" applyFont="1" applyAlignment="1">
      <alignment horizontal="center" vertical="center"/>
    </xf>
    <xf numFmtId="0" fontId="31" fillId="0" borderId="11" xfId="47" applyFont="1" applyBorder="1" applyAlignment="1">
      <alignment horizontal="center" vertical="center"/>
    </xf>
    <xf numFmtId="0" fontId="194" fillId="0" borderId="0" xfId="0" applyNumberFormat="1" applyFont="1" applyFill="1" applyAlignment="1">
      <alignment horizontal="left" vertical="center"/>
    </xf>
    <xf numFmtId="0" fontId="194" fillId="0" borderId="0" xfId="0" applyFont="1" applyFill="1" applyAlignment="1">
      <alignment horizontal="left" vertical="center"/>
    </xf>
    <xf numFmtId="0" fontId="194" fillId="0" borderId="0" xfId="0" applyFont="1" applyAlignment="1">
      <alignment horizontal="left" vertical="center"/>
    </xf>
    <xf numFmtId="0" fontId="50" fillId="0" borderId="0" xfId="0" applyFont="1" applyBorder="1" applyAlignment="1">
      <alignment vertical="center"/>
    </xf>
    <xf numFmtId="0" fontId="121" fillId="0" borderId="0" xfId="0" applyFont="1" applyAlignment="1">
      <alignment horizontal="center" vertical="center" wrapText="1"/>
    </xf>
    <xf numFmtId="0" fontId="194" fillId="0" borderId="0" xfId="0" applyFont="1" applyAlignment="1">
      <alignment horizontal="center" vertical="center" wrapText="1"/>
    </xf>
    <xf numFmtId="176" fontId="118" fillId="0" borderId="0" xfId="0" applyNumberFormat="1" applyFont="1" applyAlignment="1">
      <alignment horizontal="left" vertical="top"/>
    </xf>
    <xf numFmtId="0" fontId="195" fillId="0" borderId="0" xfId="0" applyFont="1" applyAlignment="1"/>
    <xf numFmtId="0" fontId="142" fillId="0" borderId="0" xfId="0" applyFont="1"/>
    <xf numFmtId="0" fontId="195" fillId="0" borderId="0" xfId="47" applyFont="1"/>
    <xf numFmtId="173" fontId="56" fillId="0" borderId="0" xfId="0" applyNumberFormat="1" applyFont="1" applyAlignment="1">
      <alignment horizontal="center" vertical="center" wrapText="1"/>
    </xf>
    <xf numFmtId="173" fontId="56" fillId="0" borderId="0" xfId="0" applyNumberFormat="1" applyFont="1" applyBorder="1" applyAlignment="1">
      <alignment horizontal="center" vertical="center" wrapText="1"/>
    </xf>
    <xf numFmtId="173" fontId="56" fillId="0" borderId="0" xfId="0" applyNumberFormat="1" applyFont="1" applyAlignment="1">
      <alignment horizontal="left" vertical="center"/>
    </xf>
    <xf numFmtId="173" fontId="118" fillId="0" borderId="0" xfId="0" applyNumberFormat="1" applyFont="1" applyAlignment="1">
      <alignment horizontal="left" vertical="center"/>
    </xf>
    <xf numFmtId="173" fontId="56" fillId="0" borderId="0" xfId="0" applyNumberFormat="1" applyFont="1" applyBorder="1" applyAlignment="1">
      <alignment horizontal="left" vertical="center"/>
    </xf>
    <xf numFmtId="174" fontId="56" fillId="0" borderId="0" xfId="0" quotePrefix="1" applyNumberFormat="1" applyFont="1" applyAlignment="1">
      <alignment horizontal="left" vertical="center"/>
    </xf>
    <xf numFmtId="174" fontId="56" fillId="0" borderId="0" xfId="0" applyNumberFormat="1" applyFont="1" applyAlignment="1">
      <alignment horizontal="left" vertical="center"/>
    </xf>
    <xf numFmtId="175" fontId="56" fillId="0" borderId="0" xfId="0" applyNumberFormat="1" applyFont="1" applyBorder="1" applyAlignment="1">
      <alignment horizontal="left" vertical="center"/>
    </xf>
    <xf numFmtId="0" fontId="0" fillId="0" borderId="19" xfId="0" applyBorder="1" applyAlignment="1"/>
    <xf numFmtId="0" fontId="32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64" fontId="56" fillId="0" borderId="0" xfId="0" applyNumberFormat="1" applyFont="1" applyBorder="1" applyAlignment="1">
      <alignment horizontal="center" vertical="center"/>
    </xf>
    <xf numFmtId="176" fontId="118" fillId="0" borderId="0" xfId="0" applyNumberFormat="1" applyFont="1" applyBorder="1" applyAlignment="1"/>
    <xf numFmtId="0" fontId="126" fillId="0" borderId="0" xfId="0" applyFont="1" applyAlignment="1"/>
    <xf numFmtId="0" fontId="31" fillId="0" borderId="2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87" fillId="0" borderId="0" xfId="0" applyFont="1" applyAlignment="1">
      <alignment horizontal="left" vertical="center"/>
    </xf>
    <xf numFmtId="176" fontId="32" fillId="0" borderId="0" xfId="0" applyNumberFormat="1" applyFont="1" applyAlignment="1">
      <alignment vertical="center"/>
    </xf>
    <xf numFmtId="165" fontId="56" fillId="0" borderId="0" xfId="0" applyNumberFormat="1" applyFont="1" applyBorder="1" applyAlignment="1">
      <alignment horizontal="center" vertical="top"/>
    </xf>
    <xf numFmtId="0" fontId="79" fillId="0" borderId="0" xfId="0" applyFont="1" applyAlignment="1">
      <alignment horizontal="center" vertical="top"/>
    </xf>
    <xf numFmtId="0" fontId="121" fillId="0" borderId="11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56" fillId="0" borderId="18" xfId="0" applyFont="1" applyBorder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4" xfId="0" applyFont="1" applyBorder="1" applyAlignment="1">
      <alignment vertical="top" wrapText="1"/>
    </xf>
    <xf numFmtId="0" fontId="56" fillId="0" borderId="0" xfId="0" applyFont="1" applyAlignment="1">
      <alignment horizontal="left" vertical="center" wrapText="1"/>
    </xf>
    <xf numFmtId="0" fontId="105" fillId="0" borderId="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0" fontId="105" fillId="0" borderId="0" xfId="0" applyFont="1" applyBorder="1"/>
    <xf numFmtId="0" fontId="117" fillId="0" borderId="0" xfId="0" applyFont="1" applyBorder="1"/>
    <xf numFmtId="0" fontId="119" fillId="0" borderId="10" xfId="0" applyFont="1" applyBorder="1"/>
    <xf numFmtId="0" fontId="119" fillId="0" borderId="10" xfId="0" applyFont="1" applyBorder="1" applyAlignment="1">
      <alignment horizontal="left" vertical="center"/>
    </xf>
    <xf numFmtId="0" fontId="119" fillId="0" borderId="10" xfId="0" applyFont="1" applyBorder="1" applyAlignment="1">
      <alignment horizontal="center" vertical="center"/>
    </xf>
    <xf numFmtId="0" fontId="119" fillId="0" borderId="10" xfId="0" applyFont="1" applyBorder="1" applyAlignment="1">
      <alignment horizontal="left"/>
    </xf>
    <xf numFmtId="0" fontId="119" fillId="0" borderId="18" xfId="0" applyFont="1" applyBorder="1"/>
    <xf numFmtId="0" fontId="119" fillId="0" borderId="18" xfId="0" applyFont="1" applyBorder="1" applyAlignment="1">
      <alignment horizontal="center" vertical="center"/>
    </xf>
    <xf numFmtId="0" fontId="119" fillId="0" borderId="0" xfId="0" applyFont="1" applyBorder="1"/>
    <xf numFmtId="0" fontId="119" fillId="0" borderId="0" xfId="0" applyFont="1" applyBorder="1" applyAlignment="1">
      <alignment horizontal="center" vertical="center"/>
    </xf>
    <xf numFmtId="0" fontId="197" fillId="0" borderId="0" xfId="0" applyFont="1" applyAlignment="1">
      <alignment horizontal="right"/>
    </xf>
    <xf numFmtId="0" fontId="198" fillId="0" borderId="0" xfId="0" applyFont="1" applyBorder="1"/>
    <xf numFmtId="0" fontId="79" fillId="0" borderId="0" xfId="0" applyFont="1" applyAlignment="1">
      <alignment vertical="center" wrapText="1"/>
    </xf>
    <xf numFmtId="0" fontId="79" fillId="0" borderId="0" xfId="0" applyFont="1" applyAlignment="1">
      <alignment horizontal="left"/>
    </xf>
    <xf numFmtId="0" fontId="117" fillId="0" borderId="0" xfId="0" applyFont="1"/>
    <xf numFmtId="0" fontId="198" fillId="0" borderId="0" xfId="0" applyFont="1"/>
    <xf numFmtId="0" fontId="79" fillId="0" borderId="0" xfId="0" applyFont="1" applyAlignment="1">
      <alignment vertical="center"/>
    </xf>
    <xf numFmtId="0" fontId="198" fillId="0" borderId="0" xfId="0" applyFont="1" applyAlignment="1">
      <alignment horizontal="left" vertical="center"/>
    </xf>
    <xf numFmtId="1" fontId="56" fillId="0" borderId="0" xfId="0" applyNumberFormat="1" applyFont="1" applyAlignment="1">
      <alignment horizontal="center" vertical="center"/>
    </xf>
    <xf numFmtId="176" fontId="56" fillId="0" borderId="0" xfId="47" applyNumberFormat="1" applyFont="1" applyBorder="1" applyAlignment="1">
      <alignment horizontal="center" vertical="center"/>
    </xf>
    <xf numFmtId="0" fontId="0" fillId="0" borderId="0" xfId="47" applyFont="1"/>
    <xf numFmtId="0" fontId="56" fillId="0" borderId="18" xfId="0" applyFont="1" applyBorder="1" applyAlignment="1">
      <alignment vertical="center"/>
    </xf>
    <xf numFmtId="0" fontId="34" fillId="0" borderId="0" xfId="0" quotePrefix="1" applyFont="1" applyAlignment="1">
      <alignment horizontal="left" vertical="center"/>
    </xf>
    <xf numFmtId="0" fontId="55" fillId="0" borderId="0" xfId="0" applyFont="1" applyAlignment="1">
      <alignment vertical="center"/>
    </xf>
    <xf numFmtId="0" fontId="118" fillId="0" borderId="0" xfId="0" applyFont="1" applyAlignment="1">
      <alignment vertical="center" wrapText="1"/>
    </xf>
    <xf numFmtId="176" fontId="56" fillId="0" borderId="0" xfId="0" applyNumberFormat="1" applyFont="1" applyAlignment="1">
      <alignment horizontal="left" vertical="center"/>
    </xf>
    <xf numFmtId="0" fontId="56" fillId="0" borderId="0" xfId="0" applyNumberFormat="1" applyFont="1" applyAlignment="1">
      <alignment horizontal="center" vertical="top"/>
    </xf>
    <xf numFmtId="0" fontId="56" fillId="0" borderId="0" xfId="0" applyNumberFormat="1" applyFont="1" applyAlignment="1">
      <alignment horizontal="center" vertical="center"/>
    </xf>
    <xf numFmtId="0" fontId="118" fillId="0" borderId="0" xfId="0" applyNumberFormat="1" applyFont="1" applyAlignment="1">
      <alignment horizontal="center" vertical="center"/>
    </xf>
    <xf numFmtId="0" fontId="64" fillId="0" borderId="18" xfId="0" applyFont="1" applyBorder="1" applyAlignment="1">
      <alignment horizontal="center" vertical="center" wrapText="1"/>
    </xf>
    <xf numFmtId="174" fontId="118" fillId="0" borderId="0" xfId="0" applyNumberFormat="1" applyFont="1" applyAlignment="1">
      <alignment horizontal="left" vertical="center"/>
    </xf>
    <xf numFmtId="0" fontId="113" fillId="0" borderId="28" xfId="0" applyFont="1" applyBorder="1" applyAlignment="1">
      <alignment horizontal="center"/>
    </xf>
    <xf numFmtId="0" fontId="115" fillId="0" borderId="0" xfId="0" applyFont="1" applyAlignment="1">
      <alignment horizontal="left" vertical="center"/>
    </xf>
    <xf numFmtId="0" fontId="12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6" fillId="0" borderId="29" xfId="0" applyFont="1" applyBorder="1" applyAlignment="1">
      <alignment vertical="center" wrapText="1"/>
    </xf>
    <xf numFmtId="0" fontId="56" fillId="0" borderId="19" xfId="0" applyFont="1" applyBorder="1" applyAlignment="1">
      <alignment horizontal="center" vertical="center" wrapText="1"/>
    </xf>
    <xf numFmtId="164" fontId="56" fillId="0" borderId="19" xfId="0" applyNumberFormat="1" applyFont="1" applyBorder="1" applyAlignment="1">
      <alignment horizontal="center" vertical="center" wrapText="1"/>
    </xf>
    <xf numFmtId="0" fontId="56" fillId="0" borderId="0" xfId="1" applyNumberFormat="1" applyFont="1" applyAlignment="1">
      <alignment horizontal="center" vertical="center" wrapText="1"/>
    </xf>
    <xf numFmtId="0" fontId="56" fillId="0" borderId="0" xfId="1" applyNumberFormat="1" applyFont="1" applyAlignment="1">
      <alignment horizontal="center" vertical="center"/>
    </xf>
    <xf numFmtId="164" fontId="56" fillId="0" borderId="0" xfId="0" applyNumberFormat="1" applyFont="1" applyAlignment="1">
      <alignment horizontal="right" vertical="center" wrapText="1"/>
    </xf>
    <xf numFmtId="0" fontId="32" fillId="0" borderId="0" xfId="0" applyFont="1" applyBorder="1" applyAlignment="1">
      <alignment horizontal="left" vertical="center" wrapText="1"/>
    </xf>
    <xf numFmtId="0" fontId="117" fillId="0" borderId="10" xfId="0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44" fontId="32" fillId="0" borderId="0" xfId="1" applyFont="1" applyAlignment="1">
      <alignment vertical="center"/>
    </xf>
    <xf numFmtId="164" fontId="41" fillId="0" borderId="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157" fillId="0" borderId="0" xfId="0" applyFont="1" applyAlignment="1">
      <alignment vertical="center"/>
    </xf>
    <xf numFmtId="0" fontId="85" fillId="0" borderId="0" xfId="0" applyFont="1" applyAlignment="1">
      <alignment horizontal="right" vertical="top"/>
    </xf>
    <xf numFmtId="0" fontId="98" fillId="0" borderId="0" xfId="0" applyFont="1" applyAlignment="1">
      <alignment horizontal="left" vertical="center"/>
    </xf>
    <xf numFmtId="0" fontId="98" fillId="0" borderId="0" xfId="0" applyFont="1" applyAlignment="1">
      <alignment horizontal="center" vertical="center"/>
    </xf>
    <xf numFmtId="0" fontId="117" fillId="0" borderId="0" xfId="0" applyFont="1" applyAlignment="1">
      <alignment horizontal="left"/>
    </xf>
    <xf numFmtId="0" fontId="176" fillId="0" borderId="0" xfId="0" applyFont="1" applyAlignment="1">
      <alignment horizontal="left" vertical="top"/>
    </xf>
    <xf numFmtId="0" fontId="199" fillId="0" borderId="0" xfId="0" applyFont="1" applyAlignment="1">
      <alignment horizontal="left" vertical="top"/>
    </xf>
    <xf numFmtId="176" fontId="118" fillId="0" borderId="0" xfId="45" applyNumberFormat="1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125" fillId="0" borderId="0" xfId="0" applyFont="1" applyAlignment="1">
      <alignment vertical="top"/>
    </xf>
    <xf numFmtId="0" fontId="118" fillId="0" borderId="0" xfId="0" applyFont="1" applyAlignment="1">
      <alignment vertical="top" wrapText="1"/>
    </xf>
    <xf numFmtId="0" fontId="118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right" vertical="top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top"/>
    </xf>
    <xf numFmtId="0" fontId="32" fillId="0" borderId="18" xfId="0" applyFont="1" applyBorder="1"/>
    <xf numFmtId="164" fontId="32" fillId="0" borderId="0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/>
    </xf>
    <xf numFmtId="0" fontId="31" fillId="0" borderId="11" xfId="47" applyFont="1" applyBorder="1" applyAlignment="1">
      <alignment horizontal="center" vertical="center" wrapText="1"/>
    </xf>
    <xf numFmtId="0" fontId="125" fillId="0" borderId="0" xfId="0" applyFont="1" applyAlignment="1">
      <alignment horizontal="left" vertical="top"/>
    </xf>
    <xf numFmtId="0" fontId="200" fillId="0" borderId="0" xfId="0" applyFont="1" applyAlignment="1"/>
    <xf numFmtId="0" fontId="112" fillId="0" borderId="28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vertical="center"/>
    </xf>
    <xf numFmtId="0" fontId="20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/>
    <xf numFmtId="0" fontId="164" fillId="0" borderId="0" xfId="0" applyFont="1" applyFill="1" applyBorder="1" applyAlignment="1"/>
    <xf numFmtId="0" fontId="31" fillId="0" borderId="0" xfId="0" applyFont="1" applyFill="1" applyBorder="1" applyAlignment="1">
      <alignment horizontal="left" vertical="top"/>
    </xf>
    <xf numFmtId="0" fontId="112" fillId="0" borderId="28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 vertical="center"/>
    </xf>
    <xf numFmtId="0" fontId="118" fillId="0" borderId="0" xfId="0" applyFont="1" applyAlignment="1">
      <alignment horizontal="left" vertical="center" wrapText="1"/>
    </xf>
    <xf numFmtId="0" fontId="118" fillId="0" borderId="0" xfId="0" applyFont="1" applyAlignment="1">
      <alignment horizontal="left" vertical="top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54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2" fillId="0" borderId="20" xfId="0" applyFont="1" applyBorder="1" applyAlignment="1">
      <alignment vertical="center"/>
    </xf>
    <xf numFmtId="0" fontId="50" fillId="0" borderId="16" xfId="0" applyFont="1" applyBorder="1" applyAlignment="1">
      <alignment horizontal="left" vertical="center"/>
    </xf>
    <xf numFmtId="0" fontId="85" fillId="0" borderId="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/>
    </xf>
    <xf numFmtId="0" fontId="56" fillId="0" borderId="11" xfId="0" applyFont="1" applyBorder="1" applyAlignment="1">
      <alignment horizontal="left" vertical="center"/>
    </xf>
    <xf numFmtId="0" fontId="56" fillId="0" borderId="14" xfId="0" applyFont="1" applyBorder="1" applyAlignment="1">
      <alignment horizontal="left" vertical="center"/>
    </xf>
    <xf numFmtId="0" fontId="56" fillId="0" borderId="1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176" fontId="56" fillId="0" borderId="10" xfId="0" applyNumberFormat="1" applyFont="1" applyBorder="1" applyAlignment="1">
      <alignment horizontal="center" vertical="center"/>
    </xf>
    <xf numFmtId="176" fontId="41" fillId="0" borderId="0" xfId="0" applyNumberFormat="1" applyFont="1" applyBorder="1" applyAlignment="1">
      <alignment horizontal="center" vertical="center"/>
    </xf>
    <xf numFmtId="176" fontId="32" fillId="0" borderId="0" xfId="0" applyNumberFormat="1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79" fillId="0" borderId="19" xfId="0" applyFont="1" applyBorder="1" applyAlignment="1">
      <alignment horizontal="left" vertical="center"/>
    </xf>
    <xf numFmtId="0" fontId="79" fillId="0" borderId="16" xfId="0" applyFont="1" applyBorder="1" applyAlignment="1">
      <alignment horizontal="left" vertical="center"/>
    </xf>
    <xf numFmtId="0" fontId="79" fillId="0" borderId="18" xfId="0" applyFont="1" applyBorder="1" applyAlignment="1">
      <alignment horizontal="left" vertical="center"/>
    </xf>
    <xf numFmtId="0" fontId="79" fillId="0" borderId="19" xfId="0" applyFont="1" applyBorder="1" applyAlignment="1">
      <alignment vertical="center"/>
    </xf>
    <xf numFmtId="0" fontId="56" fillId="0" borderId="0" xfId="45" applyFont="1" applyAlignment="1">
      <alignment horizontal="left" vertical="center"/>
    </xf>
    <xf numFmtId="0" fontId="56" fillId="0" borderId="0" xfId="45" applyFont="1" applyAlignment="1">
      <alignment horizontal="center" vertical="center"/>
    </xf>
    <xf numFmtId="0" fontId="56" fillId="0" borderId="0" xfId="45" applyFont="1" applyFill="1" applyAlignment="1">
      <alignment horizontal="left" vertical="center"/>
    </xf>
    <xf numFmtId="176" fontId="56" fillId="0" borderId="0" xfId="45" applyNumberFormat="1" applyFont="1" applyAlignment="1">
      <alignment horizontal="center" vertical="center"/>
    </xf>
    <xf numFmtId="0" fontId="117" fillId="0" borderId="0" xfId="47" applyFont="1" applyBorder="1" applyAlignment="1">
      <alignment vertical="center"/>
    </xf>
    <xf numFmtId="0" fontId="31" fillId="0" borderId="10" xfId="45" applyFont="1" applyBorder="1" applyAlignment="1">
      <alignment horizontal="center" vertical="center"/>
    </xf>
    <xf numFmtId="0" fontId="32" fillId="0" borderId="11" xfId="45" applyFont="1" applyBorder="1" applyAlignment="1">
      <alignment horizontal="center" vertical="center"/>
    </xf>
    <xf numFmtId="0" fontId="31" fillId="0" borderId="11" xfId="45" applyFont="1" applyBorder="1" applyAlignment="1">
      <alignment horizontal="center" vertical="center"/>
    </xf>
    <xf numFmtId="0" fontId="118" fillId="0" borderId="18" xfId="0" applyFont="1" applyBorder="1" applyAlignment="1">
      <alignment vertical="top" wrapText="1"/>
    </xf>
    <xf numFmtId="0" fontId="118" fillId="0" borderId="0" xfId="45" applyFont="1" applyAlignment="1">
      <alignment horizontal="left" vertical="center" wrapText="1"/>
    </xf>
    <xf numFmtId="0" fontId="118" fillId="0" borderId="0" xfId="45" applyFont="1" applyFill="1" applyBorder="1" applyAlignment="1">
      <alignment horizontal="left" vertical="top"/>
    </xf>
    <xf numFmtId="176" fontId="118" fillId="0" borderId="13" xfId="1" applyNumberFormat="1" applyFont="1" applyBorder="1" applyAlignment="1">
      <alignment horizontal="center" vertical="top"/>
    </xf>
    <xf numFmtId="176" fontId="41" fillId="0" borderId="10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18" fillId="0" borderId="0" xfId="0" applyFont="1" applyAlignment="1">
      <alignment horizontal="left" vertical="center" wrapText="1"/>
    </xf>
    <xf numFmtId="0" fontId="118" fillId="0" borderId="0" xfId="0" applyFont="1" applyAlignment="1">
      <alignment horizontal="left" vertical="top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2" applyNumberFormat="1" applyFont="1" applyBorder="1" applyAlignment="1">
      <alignment horizontal="center" vertical="center" wrapText="1"/>
    </xf>
    <xf numFmtId="176" fontId="125" fillId="0" borderId="0" xfId="0" applyNumberFormat="1" applyFont="1" applyAlignment="1">
      <alignment horizontal="left" vertical="center"/>
    </xf>
    <xf numFmtId="0" fontId="195" fillId="0" borderId="0" xfId="0" applyFont="1" applyAlignment="1">
      <alignment horizontal="left" vertical="center"/>
    </xf>
    <xf numFmtId="0" fontId="126" fillId="0" borderId="0" xfId="0" applyFont="1" applyAlignment="1">
      <alignment vertical="top"/>
    </xf>
    <xf numFmtId="12" fontId="118" fillId="0" borderId="0" xfId="0" applyNumberFormat="1" applyFont="1" applyAlignment="1">
      <alignment horizontal="center" vertical="center" wrapText="1"/>
    </xf>
    <xf numFmtId="165" fontId="118" fillId="0" borderId="0" xfId="0" applyNumberFormat="1" applyFont="1" applyAlignment="1">
      <alignment horizontal="center" vertical="center" wrapText="1"/>
    </xf>
    <xf numFmtId="164" fontId="118" fillId="0" borderId="0" xfId="0" applyNumberFormat="1" applyFont="1" applyAlignment="1">
      <alignment horizontal="center" vertical="center" wrapText="1"/>
    </xf>
    <xf numFmtId="0" fontId="118" fillId="0" borderId="0" xfId="0" applyFont="1" applyBorder="1" applyAlignment="1">
      <alignment horizontal="left" vertical="center" wrapText="1"/>
    </xf>
    <xf numFmtId="0" fontId="118" fillId="0" borderId="0" xfId="0" applyFont="1" applyBorder="1" applyAlignment="1">
      <alignment horizontal="center" vertical="center" wrapText="1"/>
    </xf>
    <xf numFmtId="164" fontId="118" fillId="0" borderId="0" xfId="0" applyNumberFormat="1" applyFont="1" applyBorder="1" applyAlignment="1">
      <alignment horizontal="center" vertical="center" wrapText="1"/>
    </xf>
    <xf numFmtId="8" fontId="118" fillId="0" borderId="0" xfId="0" applyNumberFormat="1" applyFont="1" applyBorder="1" applyAlignment="1">
      <alignment horizontal="center" vertical="center"/>
    </xf>
    <xf numFmtId="16" fontId="118" fillId="0" borderId="0" xfId="0" applyNumberFormat="1" applyFont="1" applyAlignment="1">
      <alignment horizontal="center" vertical="center"/>
    </xf>
    <xf numFmtId="0" fontId="126" fillId="0" borderId="16" xfId="0" applyFont="1" applyBorder="1" applyAlignment="1">
      <alignment horizontal="left" vertical="center" wrapText="1"/>
    </xf>
    <xf numFmtId="12" fontId="118" fillId="0" borderId="0" xfId="0" applyNumberFormat="1" applyFont="1" applyAlignment="1">
      <alignment horizontal="center" vertical="center"/>
    </xf>
    <xf numFmtId="166" fontId="118" fillId="0" borderId="0" xfId="0" applyNumberFormat="1" applyFont="1" applyAlignment="1">
      <alignment horizontal="center" vertical="center" wrapText="1"/>
    </xf>
    <xf numFmtId="0" fontId="56" fillId="0" borderId="10" xfId="45" applyFont="1" applyFill="1" applyBorder="1" applyAlignment="1">
      <alignment horizontal="center" vertical="center" wrapText="1"/>
    </xf>
    <xf numFmtId="1" fontId="56" fillId="0" borderId="10" xfId="45" applyNumberFormat="1" applyFont="1" applyBorder="1" applyAlignment="1">
      <alignment horizontal="left" vertical="center"/>
    </xf>
    <xf numFmtId="0" fontId="56" fillId="0" borderId="10" xfId="45" applyFont="1" applyBorder="1" applyAlignment="1">
      <alignment horizontal="left" vertical="center"/>
    </xf>
    <xf numFmtId="0" fontId="202" fillId="0" borderId="10" xfId="45" applyFont="1" applyBorder="1" applyAlignment="1">
      <alignment horizontal="center" vertical="center"/>
    </xf>
    <xf numFmtId="0" fontId="203" fillId="0" borderId="0" xfId="0" applyFont="1"/>
    <xf numFmtId="0" fontId="204" fillId="0" borderId="0" xfId="45" applyFont="1" applyFill="1" applyBorder="1" applyAlignment="1">
      <alignment horizontal="left" vertical="center"/>
    </xf>
    <xf numFmtId="0" fontId="31" fillId="0" borderId="10" xfId="47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205" fillId="0" borderId="0" xfId="0" applyFont="1"/>
    <xf numFmtId="0" fontId="206" fillId="0" borderId="0" xfId="0" applyFont="1" applyAlignment="1">
      <alignment horizontal="left" vertical="center"/>
    </xf>
    <xf numFmtId="0" fontId="119" fillId="0" borderId="10" xfId="0" applyFont="1" applyBorder="1" applyAlignment="1">
      <alignment horizontal="center" vertical="center" wrapText="1"/>
    </xf>
    <xf numFmtId="0" fontId="119" fillId="0" borderId="11" xfId="0" applyFont="1" applyBorder="1" applyAlignment="1">
      <alignment horizontal="center" vertical="center" wrapText="1"/>
    </xf>
    <xf numFmtId="0" fontId="118" fillId="0" borderId="18" xfId="47" applyFont="1" applyBorder="1" applyAlignment="1">
      <alignment horizontal="center" vertical="center"/>
    </xf>
    <xf numFmtId="1" fontId="56" fillId="0" borderId="0" xfId="0" applyNumberFormat="1" applyFont="1" applyBorder="1" applyAlignment="1">
      <alignment horizontal="center" vertical="center"/>
    </xf>
    <xf numFmtId="169" fontId="56" fillId="0" borderId="0" xfId="0" applyNumberFormat="1" applyFont="1" applyBorder="1" applyAlignment="1">
      <alignment horizontal="center" vertical="center"/>
    </xf>
    <xf numFmtId="170" fontId="56" fillId="0" borderId="0" xfId="0" applyNumberFormat="1" applyFont="1" applyBorder="1" applyAlignment="1">
      <alignment horizontal="center" vertical="center"/>
    </xf>
    <xf numFmtId="171" fontId="56" fillId="0" borderId="0" xfId="0" applyNumberFormat="1" applyFont="1" applyBorder="1" applyAlignment="1">
      <alignment horizontal="center" vertical="center"/>
    </xf>
    <xf numFmtId="172" fontId="56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50" fillId="0" borderId="16" xfId="0" applyFont="1" applyBorder="1" applyAlignment="1">
      <alignment vertical="center"/>
    </xf>
    <xf numFmtId="0" fontId="32" fillId="0" borderId="29" xfId="45" applyFont="1" applyBorder="1" applyAlignment="1">
      <alignment horizontal="center" vertical="center"/>
    </xf>
    <xf numFmtId="0" fontId="31" fillId="0" borderId="29" xfId="45" applyFont="1" applyBorder="1" applyAlignment="1">
      <alignment horizontal="center" vertical="center" wrapText="1"/>
    </xf>
    <xf numFmtId="0" fontId="31" fillId="0" borderId="29" xfId="45" applyFont="1" applyBorder="1" applyAlignment="1">
      <alignment horizontal="center" vertical="center"/>
    </xf>
    <xf numFmtId="0" fontId="81" fillId="0" borderId="0" xfId="45" applyBorder="1" applyAlignment="1">
      <alignment vertical="center"/>
    </xf>
    <xf numFmtId="0" fontId="64" fillId="0" borderId="0" xfId="45" applyFont="1" applyBorder="1" applyAlignment="1">
      <alignment horizontal="center" vertical="center"/>
    </xf>
    <xf numFmtId="176" fontId="64" fillId="0" borderId="0" xfId="45" applyNumberFormat="1" applyFont="1" applyBorder="1" applyAlignment="1">
      <alignment horizontal="center" vertical="center"/>
    </xf>
    <xf numFmtId="0" fontId="81" fillId="0" borderId="18" xfId="45" applyBorder="1" applyAlignment="1">
      <alignment vertical="center"/>
    </xf>
    <xf numFmtId="0" fontId="64" fillId="0" borderId="18" xfId="45" applyFont="1" applyBorder="1" applyAlignment="1">
      <alignment horizontal="center" vertical="center"/>
    </xf>
    <xf numFmtId="176" fontId="64" fillId="0" borderId="18" xfId="45" applyNumberFormat="1" applyFont="1" applyBorder="1" applyAlignment="1">
      <alignment horizontal="center" vertical="center"/>
    </xf>
    <xf numFmtId="0" fontId="56" fillId="0" borderId="0" xfId="45" applyFont="1" applyBorder="1" applyAlignment="1">
      <alignment horizontal="center" vertical="center" wrapText="1"/>
    </xf>
    <xf numFmtId="176" fontId="56" fillId="0" borderId="0" xfId="45" applyNumberFormat="1" applyFont="1" applyBorder="1" applyAlignment="1">
      <alignment horizontal="center" vertical="center"/>
    </xf>
    <xf numFmtId="0" fontId="56" fillId="0" borderId="18" xfId="45" applyFont="1" applyBorder="1" applyAlignment="1">
      <alignment horizontal="center" vertical="center" wrapText="1"/>
    </xf>
    <xf numFmtId="0" fontId="56" fillId="0" borderId="18" xfId="45" applyFont="1" applyBorder="1" applyAlignment="1">
      <alignment horizontal="center" vertical="center"/>
    </xf>
    <xf numFmtId="176" fontId="56" fillId="0" borderId="18" xfId="45" applyNumberFormat="1" applyFont="1" applyBorder="1" applyAlignment="1">
      <alignment horizontal="center" vertical="center"/>
    </xf>
    <xf numFmtId="0" fontId="71" fillId="0" borderId="24" xfId="0" applyFont="1" applyFill="1" applyBorder="1" applyAlignment="1">
      <alignment horizontal="right" vertical="center" wrapText="1"/>
    </xf>
    <xf numFmtId="0" fontId="95" fillId="0" borderId="0" xfId="0" applyFont="1" applyAlignment="1">
      <alignment horizontal="left" vertical="center"/>
    </xf>
    <xf numFmtId="0" fontId="71" fillId="0" borderId="21" xfId="0" applyFont="1" applyFill="1" applyBorder="1" applyAlignment="1">
      <alignment horizontal="right" vertical="center" wrapText="1"/>
    </xf>
    <xf numFmtId="0" fontId="164" fillId="0" borderId="23" xfId="0" applyFont="1" applyFill="1" applyBorder="1" applyAlignment="1">
      <alignment horizontal="right" vertical="center" wrapText="1"/>
    </xf>
    <xf numFmtId="0" fontId="175" fillId="0" borderId="0" xfId="45" applyFont="1" applyBorder="1" applyAlignment="1">
      <alignment horizontal="left" vertical="center"/>
    </xf>
    <xf numFmtId="0" fontId="81" fillId="0" borderId="19" xfId="45" applyBorder="1" applyAlignment="1">
      <alignment vertical="center"/>
    </xf>
    <xf numFmtId="0" fontId="118" fillId="0" borderId="18" xfId="45" applyFont="1" applyBorder="1" applyAlignment="1">
      <alignment vertical="center"/>
    </xf>
    <xf numFmtId="0" fontId="118" fillId="0" borderId="0" xfId="45" applyFont="1" applyBorder="1" applyAlignment="1">
      <alignment vertical="center"/>
    </xf>
    <xf numFmtId="0" fontId="175" fillId="0" borderId="16" xfId="45" applyFont="1" applyBorder="1" applyAlignment="1">
      <alignment horizontal="left" vertical="center"/>
    </xf>
    <xf numFmtId="0" fontId="81" fillId="0" borderId="20" xfId="45" applyBorder="1" applyAlignment="1">
      <alignment vertical="center"/>
    </xf>
    <xf numFmtId="0" fontId="164" fillId="0" borderId="21" xfId="0" applyFont="1" applyFill="1" applyBorder="1" applyAlignment="1">
      <alignment horizontal="left" vertical="center"/>
    </xf>
    <xf numFmtId="1" fontId="56" fillId="0" borderId="10" xfId="0" applyNumberFormat="1" applyFont="1" applyBorder="1" applyAlignment="1">
      <alignment horizontal="center" vertical="center"/>
    </xf>
    <xf numFmtId="0" fontId="124" fillId="0" borderId="0" xfId="44" applyFont="1" applyAlignment="1">
      <alignment horizontal="right" vertical="center"/>
    </xf>
    <xf numFmtId="0" fontId="207" fillId="0" borderId="0" xfId="47" applyFont="1" applyAlignment="1">
      <alignment horizontal="left" vertical="center"/>
    </xf>
    <xf numFmtId="0" fontId="79" fillId="0" borderId="0" xfId="47" applyFont="1" applyAlignment="1">
      <alignment horizontal="left" vertical="top"/>
    </xf>
    <xf numFmtId="0" fontId="31" fillId="0" borderId="0" xfId="47" applyFont="1" applyAlignment="1">
      <alignment horizontal="left" vertical="top" wrapText="1"/>
    </xf>
    <xf numFmtId="176" fontId="31" fillId="0" borderId="0" xfId="48" applyNumberFormat="1" applyFont="1" applyAlignment="1">
      <alignment horizontal="center" vertical="top"/>
    </xf>
    <xf numFmtId="0" fontId="32" fillId="0" borderId="0" xfId="47" applyFont="1" applyAlignment="1">
      <alignment horizontal="center"/>
    </xf>
    <xf numFmtId="0" fontId="31" fillId="0" borderId="18" xfId="47" applyFont="1" applyBorder="1" applyAlignment="1">
      <alignment vertical="top"/>
    </xf>
    <xf numFmtId="0" fontId="32" fillId="0" borderId="0" xfId="47" applyFont="1" applyAlignment="1">
      <alignment horizontal="left"/>
    </xf>
    <xf numFmtId="0" fontId="31" fillId="0" borderId="10" xfId="47" applyFont="1" applyFill="1" applyBorder="1" applyAlignment="1">
      <alignment horizontal="center" vertical="center" wrapText="1"/>
    </xf>
    <xf numFmtId="0" fontId="121" fillId="0" borderId="0" xfId="0" applyFont="1" applyAlignment="1"/>
    <xf numFmtId="0" fontId="56" fillId="0" borderId="11" xfId="0" applyFont="1" applyBorder="1" applyAlignment="1">
      <alignment horizontal="center" vertical="center"/>
    </xf>
    <xf numFmtId="0" fontId="31" fillId="0" borderId="14" xfId="47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143" fillId="0" borderId="0" xfId="45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56" fillId="0" borderId="28" xfId="0" applyNumberFormat="1" applyFont="1" applyBorder="1" applyAlignment="1">
      <alignment horizontal="center" vertical="center" wrapText="1"/>
    </xf>
    <xf numFmtId="0" fontId="32" fillId="0" borderId="28" xfId="0" applyFont="1" applyBorder="1"/>
    <xf numFmtId="0" fontId="159" fillId="0" borderId="0" xfId="0" applyFont="1" applyAlignment="1">
      <alignment horizontal="center" vertical="center"/>
    </xf>
    <xf numFmtId="176" fontId="31" fillId="0" borderId="12" xfId="0" applyNumberFormat="1" applyFont="1" applyBorder="1" applyAlignment="1">
      <alignment horizontal="center" vertical="center"/>
    </xf>
    <xf numFmtId="176" fontId="31" fillId="0" borderId="1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159" fillId="0" borderId="0" xfId="0" applyFont="1" applyAlignment="1">
      <alignment horizontal="left" vertical="center"/>
    </xf>
    <xf numFmtId="176" fontId="41" fillId="0" borderId="0" xfId="0" applyNumberFormat="1" applyFont="1" applyAlignment="1">
      <alignment horizontal="left" vertical="center"/>
    </xf>
    <xf numFmtId="0" fontId="56" fillId="0" borderId="0" xfId="0" applyFont="1" applyBorder="1" applyAlignment="1">
      <alignment horizontal="right" vertical="center" wrapText="1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Border="1" applyAlignment="1">
      <alignment horizontal="center" vertical="center" wrapText="1"/>
    </xf>
    <xf numFmtId="176" fontId="64" fillId="0" borderId="0" xfId="0" applyNumberFormat="1" applyFont="1" applyBorder="1" applyAlignment="1">
      <alignment horizontal="center" vertical="center" wrapText="1"/>
    </xf>
    <xf numFmtId="0" fontId="198" fillId="0" borderId="0" xfId="0" applyFont="1" applyAlignment="1">
      <alignment vertical="center"/>
    </xf>
    <xf numFmtId="0" fontId="141" fillId="0" borderId="0" xfId="0" applyFont="1" applyAlignment="1">
      <alignment horizontal="center" vertical="center" wrapText="1"/>
    </xf>
    <xf numFmtId="164" fontId="141" fillId="0" borderId="0" xfId="0" applyNumberFormat="1" applyFont="1" applyAlignment="1">
      <alignment horizontal="center" vertical="center" wrapText="1"/>
    </xf>
    <xf numFmtId="0" fontId="208" fillId="0" borderId="0" xfId="0" applyFont="1" applyAlignment="1">
      <alignment vertical="center"/>
    </xf>
    <xf numFmtId="0" fontId="176" fillId="0" borderId="0" xfId="0" applyFont="1" applyAlignment="1">
      <alignment horizontal="left" vertical="center"/>
    </xf>
    <xf numFmtId="0" fontId="176" fillId="0" borderId="0" xfId="0" applyFont="1" applyAlignment="1">
      <alignment horizontal="left" vertical="top" indent="6"/>
    </xf>
    <xf numFmtId="0" fontId="209" fillId="0" borderId="0" xfId="0" applyFont="1"/>
    <xf numFmtId="0" fontId="32" fillId="0" borderId="0" xfId="0" applyFont="1" applyBorder="1" applyAlignment="1">
      <alignment horizontal="center" wrapText="1"/>
    </xf>
    <xf numFmtId="0" fontId="112" fillId="0" borderId="0" xfId="0" applyFont="1" applyFill="1" applyBorder="1" applyAlignment="1">
      <alignment horizontal="center"/>
    </xf>
    <xf numFmtId="0" fontId="38" fillId="34" borderId="10" xfId="0" applyFont="1" applyFill="1" applyBorder="1"/>
    <xf numFmtId="0" fontId="34" fillId="34" borderId="10" xfId="0" applyFont="1" applyFill="1" applyBorder="1" applyAlignment="1">
      <alignment wrapText="1"/>
    </xf>
    <xf numFmtId="0" fontId="31" fillId="0" borderId="14" xfId="0" applyFont="1" applyBorder="1" applyAlignment="1">
      <alignment horizontal="left" vertical="center" wrapText="1"/>
    </xf>
    <xf numFmtId="0" fontId="79" fillId="0" borderId="15" xfId="0" applyFont="1" applyBorder="1" applyAlignment="1">
      <alignment horizontal="left" vertical="center" wrapText="1"/>
    </xf>
    <xf numFmtId="176" fontId="32" fillId="0" borderId="15" xfId="0" applyNumberFormat="1" applyFont="1" applyBorder="1" applyAlignment="1">
      <alignment horizontal="center" vertical="center"/>
    </xf>
    <xf numFmtId="176" fontId="31" fillId="0" borderId="15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vertical="center" wrapText="1"/>
    </xf>
    <xf numFmtId="0" fontId="31" fillId="0" borderId="14" xfId="0" applyFont="1" applyBorder="1" applyAlignment="1">
      <alignment horizontal="left" vertical="top" wrapText="1"/>
    </xf>
    <xf numFmtId="0" fontId="144" fillId="0" borderId="0" xfId="0" applyFont="1" applyAlignment="1">
      <alignment horizontal="left" vertical="center"/>
    </xf>
    <xf numFmtId="0" fontId="144" fillId="0" borderId="0" xfId="0" applyFont="1" applyAlignment="1">
      <alignment horizontal="left" vertical="top" indent="6"/>
    </xf>
    <xf numFmtId="0" fontId="211" fillId="0" borderId="0" xfId="0" applyFont="1"/>
    <xf numFmtId="0" fontId="143" fillId="0" borderId="0" xfId="0" applyFont="1" applyAlignment="1">
      <alignment horizontal="left" vertical="top"/>
    </xf>
    <xf numFmtId="0" fontId="144" fillId="0" borderId="0" xfId="0" applyFont="1" applyAlignment="1">
      <alignment vertical="top"/>
    </xf>
    <xf numFmtId="0" fontId="144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56" fillId="0" borderId="0" xfId="0" quotePrefix="1" applyFont="1" applyAlignment="1">
      <alignment horizontal="center" vertical="center"/>
    </xf>
    <xf numFmtId="176" fontId="50" fillId="0" borderId="0" xfId="0" applyNumberFormat="1" applyFont="1" applyAlignment="1">
      <alignment horizontal="left" vertical="center"/>
    </xf>
    <xf numFmtId="176" fontId="61" fillId="0" borderId="0" xfId="0" applyNumberFormat="1" applyFont="1" applyAlignment="1">
      <alignment horizontal="left" vertical="center"/>
    </xf>
    <xf numFmtId="176" fontId="79" fillId="0" borderId="0" xfId="0" applyNumberFormat="1" applyFont="1" applyAlignment="1">
      <alignment horizontal="left" vertical="center"/>
    </xf>
    <xf numFmtId="176" fontId="124" fillId="0" borderId="0" xfId="44" applyNumberFormat="1" applyFont="1" applyAlignment="1">
      <alignment vertical="center"/>
    </xf>
    <xf numFmtId="176" fontId="118" fillId="0" borderId="0" xfId="0" applyNumberFormat="1" applyFont="1" applyAlignment="1">
      <alignment horizontal="center" vertical="center" wrapText="1"/>
    </xf>
    <xf numFmtId="176" fontId="64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167" fontId="56" fillId="0" borderId="0" xfId="0" applyNumberFormat="1" applyFont="1" applyAlignment="1">
      <alignment horizontal="right" vertical="center" wrapText="1"/>
    </xf>
    <xf numFmtId="0" fontId="32" fillId="0" borderId="14" xfId="0" applyFont="1" applyBorder="1" applyAlignment="1">
      <alignment horizontal="center" vertical="center" wrapText="1"/>
    </xf>
    <xf numFmtId="176" fontId="31" fillId="0" borderId="14" xfId="0" applyNumberFormat="1" applyFont="1" applyBorder="1" applyAlignment="1">
      <alignment horizontal="center" vertical="center" wrapText="1"/>
    </xf>
    <xf numFmtId="0" fontId="113" fillId="0" borderId="16" xfId="0" applyFont="1" applyBorder="1" applyAlignment="1">
      <alignment horizontal="left" vertical="top"/>
    </xf>
    <xf numFmtId="0" fontId="46" fillId="0" borderId="16" xfId="0" applyFont="1" applyBorder="1" applyAlignment="1">
      <alignment horizontal="left" vertical="top"/>
    </xf>
    <xf numFmtId="0" fontId="163" fillId="0" borderId="16" xfId="44" applyFont="1" applyBorder="1"/>
    <xf numFmtId="0" fontId="85" fillId="0" borderId="16" xfId="0" applyFont="1" applyBorder="1" applyAlignment="1">
      <alignment horizontal="center" vertical="center"/>
    </xf>
    <xf numFmtId="0" fontId="55" fillId="0" borderId="13" xfId="0" applyFont="1" applyBorder="1" applyAlignment="1">
      <alignment horizontal="left" vertical="top" wrapText="1"/>
    </xf>
    <xf numFmtId="0" fontId="55" fillId="0" borderId="18" xfId="0" applyFont="1" applyBorder="1" applyAlignment="1">
      <alignment horizontal="left" vertical="center" wrapText="1"/>
    </xf>
    <xf numFmtId="0" fontId="121" fillId="0" borderId="0" xfId="0" applyFont="1" applyAlignment="1">
      <alignment horizontal="left" vertical="center" wrapText="1"/>
    </xf>
    <xf numFmtId="1" fontId="56" fillId="0" borderId="18" xfId="0" applyNumberFormat="1" applyFont="1" applyBorder="1" applyAlignment="1">
      <alignment horizontal="left" vertical="center"/>
    </xf>
    <xf numFmtId="0" fontId="121" fillId="0" borderId="0" xfId="0" applyFont="1" applyBorder="1" applyAlignment="1">
      <alignment horizontal="left" vertical="center" wrapText="1"/>
    </xf>
    <xf numFmtId="0" fontId="121" fillId="0" borderId="16" xfId="0" applyFont="1" applyBorder="1" applyAlignment="1">
      <alignment horizontal="left" vertical="center"/>
    </xf>
    <xf numFmtId="0" fontId="56" fillId="0" borderId="16" xfId="0" applyFont="1" applyBorder="1" applyAlignment="1">
      <alignment vertical="center" wrapText="1"/>
    </xf>
    <xf numFmtId="176" fontId="56" fillId="0" borderId="16" xfId="0" applyNumberFormat="1" applyFont="1" applyBorder="1" applyAlignment="1">
      <alignment horizontal="center" vertical="center" wrapText="1"/>
    </xf>
    <xf numFmtId="0" fontId="116" fillId="0" borderId="18" xfId="0" applyFont="1" applyBorder="1" applyAlignment="1">
      <alignment horizontal="left" vertical="center" wrapText="1"/>
    </xf>
    <xf numFmtId="0" fontId="116" fillId="0" borderId="0" xfId="0" applyFont="1" applyBorder="1" applyAlignment="1">
      <alignment horizontal="left" vertical="center" wrapText="1"/>
    </xf>
    <xf numFmtId="0" fontId="121" fillId="0" borderId="0" xfId="0" applyFont="1" applyAlignment="1">
      <alignment horizontal="left" vertical="center"/>
    </xf>
    <xf numFmtId="0" fontId="121" fillId="0" borderId="0" xfId="0" applyFont="1" applyBorder="1" applyAlignment="1">
      <alignment horizontal="left" vertical="center"/>
    </xf>
    <xf numFmtId="0" fontId="121" fillId="0" borderId="0" xfId="0" applyFont="1" applyBorder="1" applyAlignment="1">
      <alignment vertical="center"/>
    </xf>
    <xf numFmtId="176" fontId="121" fillId="0" borderId="0" xfId="0" applyNumberFormat="1" applyFont="1" applyBorder="1" applyAlignment="1">
      <alignment horizontal="center" vertical="center" wrapText="1"/>
    </xf>
    <xf numFmtId="0" fontId="56" fillId="0" borderId="16" xfId="0" applyFont="1" applyBorder="1" applyAlignment="1">
      <alignment horizontal="left" vertical="center"/>
    </xf>
    <xf numFmtId="176" fontId="121" fillId="0" borderId="0" xfId="0" applyNumberFormat="1" applyFont="1" applyAlignment="1">
      <alignment vertical="center"/>
    </xf>
    <xf numFmtId="0" fontId="116" fillId="0" borderId="18" xfId="0" applyFont="1" applyBorder="1" applyAlignment="1">
      <alignment vertical="center" wrapText="1"/>
    </xf>
    <xf numFmtId="0" fontId="116" fillId="0" borderId="0" xfId="0" applyFont="1" applyBorder="1" applyAlignment="1">
      <alignment vertical="center" wrapText="1"/>
    </xf>
    <xf numFmtId="0" fontId="116" fillId="0" borderId="16" xfId="0" applyFont="1" applyBorder="1" applyAlignment="1">
      <alignment vertical="center" wrapText="1"/>
    </xf>
    <xf numFmtId="0" fontId="121" fillId="0" borderId="16" xfId="0" applyFont="1" applyBorder="1" applyAlignment="1">
      <alignment vertical="center"/>
    </xf>
    <xf numFmtId="0" fontId="116" fillId="0" borderId="0" xfId="0" applyFont="1" applyAlignment="1">
      <alignment vertical="center" wrapText="1"/>
    </xf>
    <xf numFmtId="0" fontId="116" fillId="0" borderId="18" xfId="0" applyFont="1" applyBorder="1" applyAlignment="1">
      <alignment vertical="center"/>
    </xf>
    <xf numFmtId="0" fontId="116" fillId="0" borderId="0" xfId="0" applyFont="1" applyBorder="1" applyAlignment="1">
      <alignment vertical="center"/>
    </xf>
    <xf numFmtId="0" fontId="56" fillId="0" borderId="13" xfId="0" applyFont="1" applyBorder="1" applyAlignment="1">
      <alignment vertical="top"/>
    </xf>
    <xf numFmtId="176" fontId="56" fillId="0" borderId="13" xfId="0" applyNumberFormat="1" applyFont="1" applyBorder="1" applyAlignment="1">
      <alignment horizontal="center" vertical="top"/>
    </xf>
    <xf numFmtId="176" fontId="56" fillId="0" borderId="18" xfId="0" applyNumberFormat="1" applyFont="1" applyBorder="1" applyAlignment="1">
      <alignment horizontal="center" vertical="top"/>
    </xf>
    <xf numFmtId="0" fontId="212" fillId="0" borderId="10" xfId="0" applyFont="1" applyBorder="1" applyAlignment="1">
      <alignment horizontal="center" vertical="center"/>
    </xf>
    <xf numFmtId="0" fontId="85" fillId="0" borderId="10" xfId="0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/>
    </xf>
    <xf numFmtId="0" fontId="85" fillId="0" borderId="10" xfId="0" applyFont="1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85" fillId="0" borderId="12" xfId="0" applyFont="1" applyBorder="1" applyAlignment="1">
      <alignment horizontal="center" vertical="center"/>
    </xf>
    <xf numFmtId="0" fontId="212" fillId="0" borderId="10" xfId="0" applyFont="1" applyBorder="1" applyAlignment="1">
      <alignment vertical="center"/>
    </xf>
    <xf numFmtId="0" fontId="119" fillId="0" borderId="27" xfId="45" applyFont="1" applyBorder="1" applyAlignment="1">
      <alignment horizontal="left"/>
    </xf>
    <xf numFmtId="0" fontId="41" fillId="0" borderId="17" xfId="45" applyFont="1" applyFill="1" applyBorder="1" applyAlignment="1">
      <alignment horizontal="left" wrapText="1"/>
    </xf>
    <xf numFmtId="0" fontId="41" fillId="0" borderId="27" xfId="45" applyFont="1" applyFill="1" applyBorder="1" applyAlignment="1">
      <alignment horizontal="left" wrapText="1"/>
    </xf>
    <xf numFmtId="0" fontId="142" fillId="0" borderId="0" xfId="45" applyFont="1" applyAlignment="1">
      <alignment vertical="center"/>
    </xf>
    <xf numFmtId="176" fontId="41" fillId="0" borderId="19" xfId="45" applyNumberFormat="1" applyFont="1" applyFill="1" applyBorder="1" applyAlignment="1">
      <alignment horizontal="center" vertical="center" wrapText="1"/>
    </xf>
    <xf numFmtId="176" fontId="41" fillId="0" borderId="15" xfId="45" applyNumberFormat="1" applyFont="1" applyFill="1" applyBorder="1" applyAlignment="1">
      <alignment horizontal="center" vertical="center" wrapText="1"/>
    </xf>
    <xf numFmtId="0" fontId="32" fillId="0" borderId="0" xfId="45" applyFont="1" applyAlignment="1">
      <alignment horizontal="left" vertical="center"/>
    </xf>
    <xf numFmtId="0" fontId="81" fillId="0" borderId="0" xfId="45" applyAlignment="1">
      <alignment vertical="top"/>
    </xf>
    <xf numFmtId="0" fontId="143" fillId="0" borderId="0" xfId="45" applyFont="1" applyFill="1" applyBorder="1" applyAlignment="1">
      <alignment horizontal="left" vertical="center"/>
    </xf>
    <xf numFmtId="0" fontId="119" fillId="0" borderId="0" xfId="45" applyFont="1" applyBorder="1" applyAlignment="1">
      <alignment vertical="center"/>
    </xf>
    <xf numFmtId="0" fontId="118" fillId="0" borderId="0" xfId="0" applyFont="1" applyAlignment="1">
      <alignment horizontal="left" vertical="center" wrapText="1"/>
    </xf>
    <xf numFmtId="0" fontId="126" fillId="0" borderId="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 wrapText="1"/>
    </xf>
    <xf numFmtId="0" fontId="119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9" fillId="0" borderId="0" xfId="45" applyFont="1" applyBorder="1" applyAlignment="1">
      <alignment horizontal="center" vertical="center" wrapText="1"/>
    </xf>
    <xf numFmtId="0" fontId="118" fillId="0" borderId="0" xfId="45" applyFont="1" applyBorder="1" applyAlignment="1"/>
    <xf numFmtId="0" fontId="56" fillId="0" borderId="0" xfId="45" applyFont="1" applyFill="1" applyBorder="1" applyAlignment="1">
      <alignment horizontal="left" vertical="center"/>
    </xf>
    <xf numFmtId="164" fontId="56" fillId="0" borderId="0" xfId="45" applyNumberFormat="1" applyFont="1" applyFill="1" applyBorder="1" applyAlignment="1">
      <alignment horizontal="center" vertical="center"/>
    </xf>
    <xf numFmtId="0" fontId="118" fillId="0" borderId="0" xfId="45" applyFont="1" applyBorder="1" applyAlignment="1">
      <alignment horizontal="left" vertical="center"/>
    </xf>
    <xf numFmtId="0" fontId="118" fillId="0" borderId="0" xfId="45" applyFont="1" applyBorder="1" applyAlignment="1">
      <alignment horizontal="center" vertical="center"/>
    </xf>
    <xf numFmtId="0" fontId="163" fillId="0" borderId="0" xfId="44" applyFont="1"/>
    <xf numFmtId="0" fontId="163" fillId="0" borderId="0" xfId="44" applyFont="1" applyAlignment="1">
      <alignment vertical="center"/>
    </xf>
    <xf numFmtId="0" fontId="2" fillId="0" borderId="0" xfId="0" applyFont="1" applyAlignment="1">
      <alignment vertical="top" wrapText="1"/>
    </xf>
    <xf numFmtId="0" fontId="175" fillId="0" borderId="0" xfId="0" applyFont="1" applyAlignment="1">
      <alignment vertical="center"/>
    </xf>
    <xf numFmtId="0" fontId="196" fillId="0" borderId="0" xfId="0" applyFont="1" applyAlignment="1">
      <alignment vertical="center" wrapText="1"/>
    </xf>
    <xf numFmtId="0" fontId="17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2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wrapText="1"/>
    </xf>
    <xf numFmtId="176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141" fillId="0" borderId="0" xfId="0" applyFont="1" applyAlignment="1">
      <alignment horizontal="right" vertical="center" wrapText="1"/>
    </xf>
    <xf numFmtId="176" fontId="124" fillId="0" borderId="0" xfId="44" applyNumberFormat="1" applyFont="1" applyAlignment="1">
      <alignment vertical="top"/>
    </xf>
    <xf numFmtId="0" fontId="204" fillId="0" borderId="0" xfId="45" applyFont="1" applyBorder="1" applyAlignment="1">
      <alignment vertical="center"/>
    </xf>
    <xf numFmtId="176" fontId="124" fillId="0" borderId="0" xfId="44" applyNumberFormat="1" applyFont="1" applyAlignment="1">
      <alignment horizontal="right" vertical="center"/>
    </xf>
    <xf numFmtId="0" fontId="22" fillId="34" borderId="10" xfId="0" applyFont="1" applyFill="1" applyBorder="1" applyAlignment="1">
      <alignment horizontal="center" vertical="center"/>
    </xf>
    <xf numFmtId="0" fontId="108" fillId="34" borderId="10" xfId="0" applyFont="1" applyFill="1" applyBorder="1" applyAlignment="1">
      <alignment horizontal="center" vertical="center"/>
    </xf>
    <xf numFmtId="0" fontId="79" fillId="0" borderId="12" xfId="0" applyFont="1" applyBorder="1" applyAlignment="1">
      <alignment horizontal="center" vertical="center" wrapText="1"/>
    </xf>
    <xf numFmtId="0" fontId="31" fillId="0" borderId="10" xfId="47" applyFont="1" applyFill="1" applyBorder="1" applyAlignment="1">
      <alignment horizontal="center" vertical="center" wrapText="1"/>
    </xf>
    <xf numFmtId="0" fontId="79" fillId="0" borderId="10" xfId="47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121" fillId="0" borderId="15" xfId="0" applyFont="1" applyBorder="1" applyAlignment="1">
      <alignment horizontal="left" vertical="top" wrapText="1"/>
    </xf>
    <xf numFmtId="0" fontId="56" fillId="0" borderId="15" xfId="0" applyFont="1" applyBorder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213" fillId="0" borderId="0" xfId="0" applyFont="1"/>
    <xf numFmtId="0" fontId="213" fillId="34" borderId="10" xfId="0" applyFont="1" applyFill="1" applyBorder="1"/>
    <xf numFmtId="0" fontId="166" fillId="0" borderId="0" xfId="0" applyFont="1" applyBorder="1"/>
    <xf numFmtId="0" fontId="213" fillId="0" borderId="0" xfId="0" applyFont="1" applyBorder="1"/>
    <xf numFmtId="0" fontId="56" fillId="0" borderId="0" xfId="0" applyFont="1" applyAlignment="1">
      <alignment horizontal="center" vertical="center" wrapText="1"/>
    </xf>
    <xf numFmtId="0" fontId="217" fillId="0" borderId="0" xfId="0" applyFont="1"/>
    <xf numFmtId="0" fontId="31" fillId="0" borderId="0" xfId="0" applyFont="1" applyAlignment="1">
      <alignment horizontal="center" vertical="center"/>
    </xf>
    <xf numFmtId="176" fontId="50" fillId="0" borderId="0" xfId="0" applyNumberFormat="1" applyFont="1" applyBorder="1" applyAlignment="1">
      <alignment horizontal="left" vertical="top"/>
    </xf>
    <xf numFmtId="0" fontId="31" fillId="0" borderId="10" xfId="45" applyFont="1" applyFill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 wrapText="1"/>
    </xf>
    <xf numFmtId="0" fontId="31" fillId="0" borderId="11" xfId="45" applyFont="1" applyFill="1" applyBorder="1" applyAlignment="1">
      <alignment horizontal="center" vertical="center" wrapText="1"/>
    </xf>
    <xf numFmtId="0" fontId="31" fillId="0" borderId="10" xfId="47" applyFont="1" applyFill="1" applyBorder="1" applyAlignment="1">
      <alignment horizontal="center" vertical="center"/>
    </xf>
    <xf numFmtId="0" fontId="175" fillId="0" borderId="34" xfId="0" applyFont="1" applyBorder="1" applyAlignment="1">
      <alignment vertical="center" wrapText="1"/>
    </xf>
    <xf numFmtId="0" fontId="118" fillId="0" borderId="3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175" fillId="0" borderId="0" xfId="0" applyFont="1" applyBorder="1" applyAlignment="1">
      <alignment vertical="center" wrapText="1"/>
    </xf>
    <xf numFmtId="0" fontId="11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14" fillId="0" borderId="0" xfId="0" applyFont="1" applyBorder="1" applyAlignment="1">
      <alignment vertical="center" wrapText="1"/>
    </xf>
    <xf numFmtId="0" fontId="218" fillId="0" borderId="0" xfId="0" applyFont="1" applyAlignment="1">
      <alignment vertical="center"/>
    </xf>
    <xf numFmtId="0" fontId="105" fillId="0" borderId="0" xfId="0" applyNumberFormat="1" applyFont="1"/>
    <xf numFmtId="0" fontId="22" fillId="34" borderId="10" xfId="0" applyNumberFormat="1" applyFont="1" applyFill="1" applyBorder="1" applyAlignment="1">
      <alignment horizontal="center" vertical="center"/>
    </xf>
    <xf numFmtId="0" fontId="119" fillId="0" borderId="18" xfId="0" applyNumberFormat="1" applyFont="1" applyBorder="1"/>
    <xf numFmtId="0" fontId="119" fillId="0" borderId="0" xfId="0" applyNumberFormat="1" applyFont="1" applyBorder="1"/>
    <xf numFmtId="0" fontId="105" fillId="0" borderId="0" xfId="0" applyNumberFormat="1" applyFont="1" applyBorder="1"/>
    <xf numFmtId="49" fontId="116" fillId="0" borderId="10" xfId="0" applyNumberFormat="1" applyFont="1" applyBorder="1" applyAlignment="1">
      <alignment horizontal="center" vertical="center"/>
    </xf>
    <xf numFmtId="0" fontId="116" fillId="0" borderId="10" xfId="0" applyNumberFormat="1" applyFont="1" applyBorder="1" applyAlignment="1">
      <alignment horizontal="center" vertical="center"/>
    </xf>
    <xf numFmtId="49" fontId="116" fillId="0" borderId="0" xfId="0" applyNumberFormat="1" applyFont="1" applyBorder="1" applyAlignment="1">
      <alignment horizontal="center" vertical="center"/>
    </xf>
    <xf numFmtId="49" fontId="166" fillId="0" borderId="10" xfId="44" applyNumberFormat="1" applyFont="1" applyBorder="1" applyAlignment="1">
      <alignment horizontal="left" vertical="center"/>
    </xf>
    <xf numFmtId="0" fontId="166" fillId="0" borderId="10" xfId="44" applyFont="1" applyBorder="1" applyAlignment="1">
      <alignment horizontal="left" vertical="center"/>
    </xf>
    <xf numFmtId="164" fontId="56" fillId="0" borderId="0" xfId="0" applyNumberFormat="1" applyFont="1" applyBorder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20" fillId="34" borderId="10" xfId="0" applyFont="1" applyFill="1" applyBorder="1" applyAlignment="1">
      <alignment horizontal="center" vertical="center"/>
    </xf>
    <xf numFmtId="0" fontId="220" fillId="34" borderId="10" xfId="0" applyNumberFormat="1" applyFont="1" applyFill="1" applyBorder="1" applyAlignment="1">
      <alignment horizontal="center" vertical="center"/>
    </xf>
    <xf numFmtId="0" fontId="220" fillId="34" borderId="29" xfId="0" applyFont="1" applyFill="1" applyBorder="1" applyAlignment="1">
      <alignment horizontal="center" vertical="center"/>
    </xf>
    <xf numFmtId="0" fontId="197" fillId="0" borderId="0" xfId="0" applyFont="1" applyAlignment="1">
      <alignment horizontal="right" vertical="center"/>
    </xf>
    <xf numFmtId="0" fontId="105" fillId="34" borderId="0" xfId="0" applyNumberFormat="1" applyFont="1" applyFill="1"/>
    <xf numFmtId="0" fontId="166" fillId="0" borderId="0" xfId="44" applyFont="1" applyAlignment="1">
      <alignment vertical="center"/>
    </xf>
    <xf numFmtId="0" fontId="30" fillId="0" borderId="0" xfId="0" applyFont="1" applyAlignment="1">
      <alignment horizontal="left" vertical="center" wrapText="1"/>
    </xf>
    <xf numFmtId="164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horizontal="center" vertical="center" wrapText="1"/>
    </xf>
    <xf numFmtId="0" fontId="118" fillId="0" borderId="0" xfId="0" applyFont="1" applyBorder="1" applyAlignment="1">
      <alignment horizontal="left"/>
    </xf>
    <xf numFmtId="176" fontId="56" fillId="0" borderId="0" xfId="0" applyNumberFormat="1" applyFont="1" applyBorder="1" applyAlignment="1">
      <alignment horizontal="center"/>
    </xf>
    <xf numFmtId="164" fontId="56" fillId="0" borderId="0" xfId="0" applyNumberFormat="1" applyFont="1" applyAlignment="1">
      <alignment horizontal="center" vertical="top" wrapText="1"/>
    </xf>
    <xf numFmtId="164" fontId="69" fillId="0" borderId="0" xfId="0" applyNumberFormat="1" applyFont="1" applyAlignment="1">
      <alignment horizontal="center" vertical="top" wrapText="1"/>
    </xf>
    <xf numFmtId="165" fontId="69" fillId="0" borderId="0" xfId="0" applyNumberFormat="1" applyFont="1" applyAlignment="1">
      <alignment horizontal="center" vertical="top" wrapText="1"/>
    </xf>
    <xf numFmtId="0" fontId="107" fillId="0" borderId="0" xfId="0" applyFont="1"/>
    <xf numFmtId="0" fontId="107" fillId="0" borderId="0" xfId="0" applyFont="1" applyAlignment="1">
      <alignment horizontal="center" vertical="center"/>
    </xf>
    <xf numFmtId="0" fontId="107" fillId="0" borderId="0" xfId="47" applyFont="1" applyAlignment="1">
      <alignment horizontal="center" vertical="center"/>
    </xf>
    <xf numFmtId="0" fontId="107" fillId="0" borderId="0" xfId="47" applyFont="1"/>
    <xf numFmtId="0" fontId="107" fillId="0" borderId="0" xfId="0" applyFont="1" applyAlignment="1">
      <alignment horizontal="left"/>
    </xf>
    <xf numFmtId="176" fontId="216" fillId="0" borderId="0" xfId="44" applyNumberFormat="1" applyFont="1" applyAlignment="1">
      <alignment horizontal="right" vertical="center"/>
    </xf>
    <xf numFmtId="0" fontId="215" fillId="0" borderId="0" xfId="44" applyFont="1" applyAlignment="1">
      <alignment vertical="center"/>
    </xf>
    <xf numFmtId="0" fontId="216" fillId="0" borderId="0" xfId="44" applyFont="1" applyAlignment="1">
      <alignment horizontal="left" vertical="center"/>
    </xf>
    <xf numFmtId="0" fontId="216" fillId="0" borderId="0" xfId="44" applyFont="1" applyAlignment="1">
      <alignment vertical="center"/>
    </xf>
    <xf numFmtId="0" fontId="32" fillId="0" borderId="10" xfId="0" applyFont="1" applyFill="1" applyBorder="1" applyAlignment="1">
      <alignment horizontal="center" vertical="center"/>
    </xf>
    <xf numFmtId="0" fontId="222" fillId="0" borderId="0" xfId="0" applyFont="1" applyAlignment="1">
      <alignment horizontal="right" vertical="center"/>
    </xf>
    <xf numFmtId="0" fontId="166" fillId="0" borderId="10" xfId="44" applyFont="1" applyBorder="1" applyAlignment="1">
      <alignment vertical="center"/>
    </xf>
    <xf numFmtId="0" fontId="221" fillId="0" borderId="10" xfId="44" applyFont="1" applyBorder="1" applyAlignment="1">
      <alignment vertical="center"/>
    </xf>
    <xf numFmtId="0" fontId="160" fillId="34" borderId="10" xfId="0" applyFont="1" applyFill="1" applyBorder="1" applyAlignment="1">
      <alignment vertical="center"/>
    </xf>
    <xf numFmtId="0" fontId="166" fillId="0" borderId="18" xfId="0" applyFont="1" applyBorder="1" applyAlignment="1">
      <alignment vertical="center"/>
    </xf>
    <xf numFmtId="166" fontId="56" fillId="0" borderId="0" xfId="0" applyNumberFormat="1" applyFont="1" applyBorder="1" applyAlignment="1">
      <alignment horizontal="center" vertical="top" wrapText="1"/>
    </xf>
    <xf numFmtId="0" fontId="0" fillId="0" borderId="15" xfId="0" applyBorder="1"/>
    <xf numFmtId="0" fontId="212" fillId="0" borderId="0" xfId="0" applyFont="1"/>
    <xf numFmtId="176" fontId="56" fillId="0" borderId="10" xfId="45" applyNumberFormat="1" applyFont="1" applyBorder="1" applyAlignment="1">
      <alignment horizontal="center" vertical="center" wrapText="1"/>
    </xf>
    <xf numFmtId="176" fontId="56" fillId="0" borderId="10" xfId="45" applyNumberFormat="1" applyFont="1" applyFill="1" applyBorder="1" applyAlignment="1">
      <alignment horizontal="center" vertical="center" wrapText="1"/>
    </xf>
    <xf numFmtId="176" fontId="118" fillId="0" borderId="10" xfId="0" applyNumberFormat="1" applyFont="1" applyBorder="1" applyAlignment="1">
      <alignment horizontal="center"/>
    </xf>
    <xf numFmtId="176" fontId="118" fillId="0" borderId="0" xfId="0" applyNumberFormat="1" applyFont="1"/>
    <xf numFmtId="0" fontId="0" fillId="0" borderId="26" xfId="0" applyBorder="1"/>
    <xf numFmtId="0" fontId="50" fillId="0" borderId="16" xfId="53" applyFont="1" applyBorder="1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19" fillId="0" borderId="0" xfId="0" applyFont="1"/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223" fillId="0" borderId="0" xfId="0" applyFont="1"/>
    <xf numFmtId="0" fontId="32" fillId="0" borderId="10" xfId="45" applyFont="1" applyBorder="1" applyAlignment="1">
      <alignment horizontal="center" vertical="center"/>
    </xf>
    <xf numFmtId="0" fontId="41" fillId="0" borderId="0" xfId="47" applyFont="1" applyAlignment="1">
      <alignment vertical="center"/>
    </xf>
    <xf numFmtId="0" fontId="85" fillId="0" borderId="0" xfId="47" applyFont="1" applyAlignment="1">
      <alignment vertical="center"/>
    </xf>
    <xf numFmtId="0" fontId="31" fillId="0" borderId="12" xfId="47" applyFont="1" applyFill="1" applyBorder="1" applyAlignment="1">
      <alignment horizontal="center" vertical="center" wrapText="1"/>
    </xf>
    <xf numFmtId="0" fontId="112" fillId="0" borderId="28" xfId="47" applyFont="1" applyBorder="1" applyAlignment="1">
      <alignment vertical="center"/>
    </xf>
    <xf numFmtId="176" fontId="30" fillId="0" borderId="0" xfId="0" applyNumberFormat="1" applyFont="1" applyAlignment="1">
      <alignment horizontal="center" vertical="center" wrapText="1"/>
    </xf>
    <xf numFmtId="1" fontId="56" fillId="0" borderId="0" xfId="0" applyNumberFormat="1" applyFont="1" applyAlignment="1">
      <alignment horizontal="left" vertical="top" wrapText="1"/>
    </xf>
    <xf numFmtId="0" fontId="224" fillId="0" borderId="13" xfId="44" applyFont="1" applyBorder="1" applyAlignment="1">
      <alignment horizontal="left" vertical="center"/>
    </xf>
    <xf numFmtId="0" fontId="0" fillId="0" borderId="13" xfId="0" applyBorder="1"/>
    <xf numFmtId="176" fontId="52" fillId="0" borderId="12" xfId="0" applyNumberFormat="1" applyFont="1" applyBorder="1" applyAlignment="1">
      <alignment horizontal="left" vertical="center" wrapText="1"/>
    </xf>
    <xf numFmtId="0" fontId="69" fillId="0" borderId="18" xfId="0" applyFont="1" applyBorder="1" applyAlignment="1">
      <alignment horizontal="left" vertical="center"/>
    </xf>
    <xf numFmtId="0" fontId="69" fillId="0" borderId="18" xfId="0" applyFont="1" applyBorder="1" applyAlignment="1">
      <alignment horizontal="left" vertical="center" wrapText="1"/>
    </xf>
    <xf numFmtId="176" fontId="69" fillId="0" borderId="18" xfId="0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horizontal="left" vertical="center"/>
    </xf>
    <xf numFmtId="0" fontId="69" fillId="0" borderId="0" xfId="0" applyFont="1" applyAlignment="1">
      <alignment horizontal="left" vertical="center" wrapText="1"/>
    </xf>
    <xf numFmtId="176" fontId="69" fillId="0" borderId="0" xfId="0" applyNumberFormat="1" applyFont="1" applyAlignment="1">
      <alignment horizontal="center" vertical="center" wrapText="1"/>
    </xf>
    <xf numFmtId="176" fontId="69" fillId="0" borderId="0" xfId="0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horizontal="left" vertical="center"/>
    </xf>
    <xf numFmtId="0" fontId="69" fillId="0" borderId="16" xfId="0" applyFont="1" applyBorder="1" applyAlignment="1">
      <alignment horizontal="left" vertical="center" wrapText="1"/>
    </xf>
    <xf numFmtId="176" fontId="69" fillId="0" borderId="16" xfId="0" applyNumberFormat="1" applyFont="1" applyBorder="1" applyAlignment="1">
      <alignment horizontal="center" vertical="center" wrapText="1"/>
    </xf>
    <xf numFmtId="176" fontId="56" fillId="0" borderId="18" xfId="47" applyNumberFormat="1" applyFont="1" applyBorder="1" applyAlignment="1">
      <alignment horizontal="center" vertical="top" wrapText="1"/>
    </xf>
    <xf numFmtId="176" fontId="56" fillId="0" borderId="0" xfId="47" applyNumberFormat="1" applyFont="1" applyBorder="1" applyAlignment="1">
      <alignment horizontal="center" vertical="top" wrapText="1"/>
    </xf>
    <xf numFmtId="176" fontId="31" fillId="0" borderId="26" xfId="0" applyNumberFormat="1" applyFont="1" applyBorder="1" applyAlignment="1">
      <alignment horizontal="center" vertical="center" wrapText="1"/>
    </xf>
    <xf numFmtId="176" fontId="56" fillId="0" borderId="18" xfId="1" applyNumberFormat="1" applyFont="1" applyBorder="1" applyAlignment="1">
      <alignment horizontal="center" vertical="center"/>
    </xf>
    <xf numFmtId="0" fontId="225" fillId="0" borderId="0" xfId="45" applyFont="1" applyAlignment="1">
      <alignment vertical="center"/>
    </xf>
    <xf numFmtId="0" fontId="221" fillId="0" borderId="10" xfId="44" applyFont="1" applyBorder="1" applyAlignment="1">
      <alignment horizontal="left" vertical="center"/>
    </xf>
    <xf numFmtId="0" fontId="226" fillId="0" borderId="10" xfId="44" applyFont="1" applyBorder="1" applyAlignment="1">
      <alignment vertical="center"/>
    </xf>
    <xf numFmtId="49" fontId="221" fillId="0" borderId="10" xfId="44" applyNumberFormat="1" applyFont="1" applyBorder="1" applyAlignment="1">
      <alignment horizontal="left" vertical="center"/>
    </xf>
    <xf numFmtId="176" fontId="216" fillId="0" borderId="0" xfId="44" applyNumberFormat="1" applyFont="1" applyAlignment="1">
      <alignment horizontal="center" vertical="top"/>
    </xf>
    <xf numFmtId="176" fontId="0" fillId="0" borderId="0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221" fillId="0" borderId="12" xfId="44" applyFont="1" applyBorder="1" applyAlignment="1">
      <alignment vertical="center"/>
    </xf>
    <xf numFmtId="9" fontId="214" fillId="0" borderId="29" xfId="2" applyFont="1" applyBorder="1" applyAlignment="1">
      <alignment horizontal="center" vertical="center"/>
    </xf>
    <xf numFmtId="0" fontId="79" fillId="0" borderId="16" xfId="47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50" fillId="42" borderId="10" xfId="45" applyFont="1" applyFill="1" applyBorder="1" applyAlignment="1">
      <alignment horizontal="center" vertical="center" wrapText="1"/>
    </xf>
    <xf numFmtId="0" fontId="155" fillId="43" borderId="10" xfId="45" applyFont="1" applyFill="1" applyBorder="1" applyAlignment="1">
      <alignment horizontal="center" vertical="center" wrapText="1"/>
    </xf>
    <xf numFmtId="0" fontId="118" fillId="0" borderId="0" xfId="0" applyFont="1" applyAlignment="1">
      <alignment horizontal="center" vertical="top" wrapText="1"/>
    </xf>
    <xf numFmtId="0" fontId="79" fillId="0" borderId="12" xfId="0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31" fillId="0" borderId="10" xfId="47" applyFont="1" applyFill="1" applyBorder="1" applyAlignment="1">
      <alignment horizontal="center" vertical="center" wrapText="1"/>
    </xf>
    <xf numFmtId="0" fontId="31" fillId="0" borderId="0" xfId="47" applyFont="1" applyAlignment="1">
      <alignment horizontal="center" vertical="top" wrapText="1"/>
    </xf>
    <xf numFmtId="0" fontId="56" fillId="0" borderId="0" xfId="48" applyNumberFormat="1" applyFont="1" applyAlignment="1">
      <alignment horizontal="left" vertical="center" wrapText="1"/>
    </xf>
    <xf numFmtId="0" fontId="79" fillId="0" borderId="27" xfId="47" applyFont="1" applyFill="1" applyBorder="1" applyAlignment="1">
      <alignment horizontal="center" vertical="center" wrapText="1"/>
    </xf>
    <xf numFmtId="0" fontId="79" fillId="0" borderId="19" xfId="47" applyFont="1" applyFill="1" applyBorder="1" applyAlignment="1">
      <alignment horizontal="center" vertical="center" wrapText="1"/>
    </xf>
    <xf numFmtId="0" fontId="118" fillId="0" borderId="0" xfId="47" applyFont="1" applyAlignment="1">
      <alignment horizontal="center" vertical="top" wrapText="1"/>
    </xf>
    <xf numFmtId="0" fontId="79" fillId="0" borderId="18" xfId="47" applyFont="1" applyBorder="1" applyAlignment="1">
      <alignment horizontal="center" vertical="top" wrapText="1"/>
    </xf>
    <xf numFmtId="44" fontId="56" fillId="0" borderId="0" xfId="48" applyFont="1" applyAlignment="1">
      <alignment horizontal="center" vertical="top"/>
    </xf>
    <xf numFmtId="0" fontId="118" fillId="0" borderId="0" xfId="0" applyFont="1" applyAlignment="1">
      <alignment horizontal="left" vertical="center" wrapText="1"/>
    </xf>
    <xf numFmtId="0" fontId="118" fillId="0" borderId="0" xfId="0" applyFont="1" applyAlignment="1">
      <alignment horizontal="left" vertical="top" wrapText="1"/>
    </xf>
    <xf numFmtId="0" fontId="118" fillId="0" borderId="0" xfId="47" applyFont="1" applyAlignment="1">
      <alignment horizontal="left" vertical="center" wrapText="1"/>
    </xf>
    <xf numFmtId="0" fontId="79" fillId="0" borderId="10" xfId="47" applyFont="1" applyFill="1" applyBorder="1" applyAlignment="1">
      <alignment horizontal="center" vertical="center" wrapText="1"/>
    </xf>
    <xf numFmtId="0" fontId="79" fillId="0" borderId="10" xfId="47" applyFont="1" applyFill="1" applyBorder="1" applyAlignment="1">
      <alignment horizontal="center" vertical="center"/>
    </xf>
    <xf numFmtId="0" fontId="79" fillId="0" borderId="12" xfId="47" applyFont="1" applyFill="1" applyBorder="1" applyAlignment="1">
      <alignment horizontal="center" vertical="center"/>
    </xf>
    <xf numFmtId="0" fontId="79" fillId="0" borderId="13" xfId="47" applyFont="1" applyFill="1" applyBorder="1" applyAlignment="1">
      <alignment horizontal="center" vertical="center"/>
    </xf>
    <xf numFmtId="0" fontId="79" fillId="0" borderId="11" xfId="47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center" wrapText="1"/>
    </xf>
    <xf numFmtId="0" fontId="51" fillId="0" borderId="0" xfId="0" applyFont="1" applyBorder="1" applyAlignment="1">
      <alignment horizontal="right" wrapText="1" indent="4"/>
    </xf>
    <xf numFmtId="0" fontId="115" fillId="0" borderId="16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6" fillId="0" borderId="28" xfId="0" applyFont="1" applyBorder="1" applyAlignment="1">
      <alignment vertical="center" wrapText="1"/>
    </xf>
    <xf numFmtId="0" fontId="56" fillId="0" borderId="20" xfId="0" applyFont="1" applyBorder="1" applyAlignment="1">
      <alignment vertical="center" wrapText="1"/>
    </xf>
    <xf numFmtId="0" fontId="55" fillId="0" borderId="12" xfId="0" applyFont="1" applyBorder="1" applyAlignment="1">
      <alignment horizontal="center" vertical="top" wrapText="1"/>
    </xf>
    <xf numFmtId="0" fontId="55" fillId="0" borderId="13" xfId="0" applyFont="1" applyBorder="1" applyAlignment="1">
      <alignment horizontal="center" vertical="top" wrapText="1"/>
    </xf>
    <xf numFmtId="0" fontId="55" fillId="0" borderId="11" xfId="0" applyFont="1" applyBorder="1" applyAlignment="1">
      <alignment horizontal="center" vertical="top" wrapText="1"/>
    </xf>
    <xf numFmtId="0" fontId="55" fillId="0" borderId="27" xfId="0" applyFont="1" applyBorder="1" applyAlignment="1">
      <alignment horizontal="right" vertical="center" wrapText="1" indent="10"/>
    </xf>
    <xf numFmtId="0" fontId="55" fillId="0" borderId="18" xfId="0" applyFont="1" applyBorder="1" applyAlignment="1">
      <alignment horizontal="right" vertical="center" wrapText="1" indent="10"/>
    </xf>
    <xf numFmtId="0" fontId="55" fillId="0" borderId="20" xfId="0" applyFont="1" applyBorder="1" applyAlignment="1">
      <alignment horizontal="right" vertical="center" wrapText="1" indent="10"/>
    </xf>
    <xf numFmtId="0" fontId="56" fillId="0" borderId="10" xfId="0" applyFont="1" applyBorder="1" applyAlignment="1">
      <alignment horizontal="left" vertical="center" wrapText="1" indent="1"/>
    </xf>
    <xf numFmtId="0" fontId="55" fillId="0" borderId="27" xfId="0" applyFont="1" applyBorder="1" applyAlignment="1">
      <alignment horizontal="right" vertical="center" wrapText="1" indent="9"/>
    </xf>
    <xf numFmtId="0" fontId="55" fillId="0" borderId="18" xfId="0" applyFont="1" applyBorder="1" applyAlignment="1">
      <alignment horizontal="right" vertical="center" wrapText="1" indent="9"/>
    </xf>
    <xf numFmtId="0" fontId="55" fillId="0" borderId="19" xfId="0" applyFont="1" applyBorder="1" applyAlignment="1">
      <alignment horizontal="right" vertical="center" wrapText="1" indent="9"/>
    </xf>
    <xf numFmtId="0" fontId="56" fillId="0" borderId="17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55" fillId="0" borderId="19" xfId="0" applyFont="1" applyBorder="1" applyAlignment="1">
      <alignment horizontal="right" vertical="center" wrapText="1" indent="10"/>
    </xf>
    <xf numFmtId="0" fontId="56" fillId="0" borderId="12" xfId="0" applyFont="1" applyBorder="1" applyAlignment="1">
      <alignment horizontal="left" vertical="center" wrapText="1" indent="1"/>
    </xf>
    <xf numFmtId="0" fontId="56" fillId="0" borderId="11" xfId="0" applyFont="1" applyBorder="1" applyAlignment="1">
      <alignment horizontal="left" vertical="center" wrapText="1" indent="1"/>
    </xf>
    <xf numFmtId="0" fontId="56" fillId="0" borderId="27" xfId="0" applyFont="1" applyBorder="1" applyAlignment="1">
      <alignment vertical="center" wrapText="1"/>
    </xf>
    <xf numFmtId="0" fontId="56" fillId="0" borderId="19" xfId="0" applyFont="1" applyBorder="1" applyAlignment="1">
      <alignment vertical="center" wrapText="1"/>
    </xf>
    <xf numFmtId="0" fontId="55" fillId="0" borderId="27" xfId="0" applyFont="1" applyBorder="1" applyAlignment="1">
      <alignment horizontal="right" wrapText="1" indent="9"/>
    </xf>
    <xf numFmtId="0" fontId="55" fillId="0" borderId="18" xfId="0" applyFont="1" applyBorder="1" applyAlignment="1">
      <alignment horizontal="right" wrapText="1" indent="9"/>
    </xf>
    <xf numFmtId="0" fontId="55" fillId="0" borderId="19" xfId="0" applyFont="1" applyBorder="1" applyAlignment="1">
      <alignment horizontal="right" wrapText="1" indent="9"/>
    </xf>
    <xf numFmtId="0" fontId="56" fillId="0" borderId="26" xfId="0" applyFont="1" applyBorder="1" applyAlignment="1">
      <alignment vertical="top" wrapText="1"/>
    </xf>
    <xf numFmtId="0" fontId="56" fillId="0" borderId="14" xfId="0" applyFont="1" applyBorder="1" applyAlignment="1">
      <alignment vertical="top" wrapText="1"/>
    </xf>
    <xf numFmtId="0" fontId="56" fillId="0" borderId="26" xfId="0" applyFont="1" applyBorder="1" applyAlignment="1">
      <alignment horizontal="center" vertical="top" wrapText="1"/>
    </xf>
    <xf numFmtId="0" fontId="56" fillId="0" borderId="14" xfId="0" applyFont="1" applyBorder="1" applyAlignment="1">
      <alignment horizontal="center" vertical="top" wrapText="1"/>
    </xf>
    <xf numFmtId="164" fontId="56" fillId="0" borderId="26" xfId="0" applyNumberFormat="1" applyFont="1" applyBorder="1" applyAlignment="1">
      <alignment horizontal="center" vertical="top" wrapText="1"/>
    </xf>
    <xf numFmtId="164" fontId="56" fillId="0" borderId="14" xfId="0" applyNumberFormat="1" applyFont="1" applyBorder="1" applyAlignment="1">
      <alignment horizontal="center" vertical="top" wrapText="1"/>
    </xf>
    <xf numFmtId="0" fontId="121" fillId="0" borderId="17" xfId="0" applyFont="1" applyBorder="1" applyAlignment="1">
      <alignment horizontal="left" vertical="top" wrapText="1"/>
    </xf>
    <xf numFmtId="0" fontId="121" fillId="0" borderId="16" xfId="0" applyFont="1" applyBorder="1" applyAlignment="1">
      <alignment horizontal="left" vertical="top" wrapText="1"/>
    </xf>
    <xf numFmtId="0" fontId="121" fillId="0" borderId="15" xfId="0" applyFont="1" applyBorder="1" applyAlignment="1">
      <alignment horizontal="left" vertical="top" wrapText="1"/>
    </xf>
    <xf numFmtId="0" fontId="121" fillId="0" borderId="28" xfId="0" applyFont="1" applyBorder="1" applyAlignment="1">
      <alignment horizontal="left" vertical="top" wrapText="1"/>
    </xf>
    <xf numFmtId="0" fontId="121" fillId="0" borderId="0" xfId="0" applyFont="1" applyBorder="1" applyAlignment="1">
      <alignment horizontal="left" vertical="top" wrapText="1"/>
    </xf>
    <xf numFmtId="0" fontId="121" fillId="0" borderId="20" xfId="0" applyFont="1" applyBorder="1" applyAlignment="1">
      <alignment horizontal="left" vertical="top" wrapText="1"/>
    </xf>
    <xf numFmtId="0" fontId="121" fillId="0" borderId="0" xfId="0" applyFont="1" applyFill="1" applyBorder="1" applyAlignment="1">
      <alignment horizontal="left" vertical="top" wrapText="1"/>
    </xf>
    <xf numFmtId="0" fontId="56" fillId="0" borderId="30" xfId="0" applyFont="1" applyFill="1" applyBorder="1" applyAlignment="1">
      <alignment horizontal="left" vertical="center" wrapText="1" indent="3"/>
    </xf>
    <xf numFmtId="0" fontId="121" fillId="0" borderId="20" xfId="0" applyFont="1" applyFill="1" applyBorder="1" applyAlignment="1">
      <alignment horizontal="left" vertical="top" wrapText="1"/>
    </xf>
    <xf numFmtId="0" fontId="121" fillId="0" borderId="31" xfId="0" applyFont="1" applyFill="1" applyBorder="1" applyAlignment="1">
      <alignment horizontal="left" vertical="top" wrapText="1"/>
    </xf>
    <xf numFmtId="0" fontId="55" fillId="0" borderId="28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wrapText="1"/>
    </xf>
    <xf numFmtId="0" fontId="32" fillId="0" borderId="11" xfId="0" applyFont="1" applyBorder="1" applyAlignment="1">
      <alignment horizontal="center" wrapText="1"/>
    </xf>
    <xf numFmtId="0" fontId="44" fillId="0" borderId="0" xfId="0" applyFont="1" applyAlignment="1">
      <alignment horizontal="left" vertical="top" wrapText="1" indent="5"/>
    </xf>
    <xf numFmtId="0" fontId="56" fillId="0" borderId="0" xfId="0" applyFont="1" applyAlignment="1">
      <alignment horizontal="left" vertical="center" wrapText="1"/>
    </xf>
    <xf numFmtId="0" fontId="210" fillId="34" borderId="10" xfId="0" applyFont="1" applyFill="1" applyBorder="1" applyAlignment="1">
      <alignment horizontal="left" vertical="center" wrapText="1" indent="15"/>
    </xf>
    <xf numFmtId="0" fontId="143" fillId="0" borderId="0" xfId="45" applyFont="1" applyBorder="1" applyAlignment="1">
      <alignment horizontal="center" vertical="center" wrapText="1"/>
    </xf>
    <xf numFmtId="0" fontId="177" fillId="0" borderId="0" xfId="45" applyFont="1" applyBorder="1" applyAlignment="1">
      <alignment horizontal="center" vertical="top" wrapText="1"/>
    </xf>
    <xf numFmtId="0" fontId="143" fillId="0" borderId="0" xfId="45" applyFont="1" applyBorder="1" applyAlignment="1">
      <alignment horizontal="left" vertical="center" wrapText="1"/>
    </xf>
    <xf numFmtId="0" fontId="143" fillId="0" borderId="0" xfId="45" applyFont="1" applyBorder="1" applyAlignment="1">
      <alignment vertical="center" wrapText="1"/>
    </xf>
    <xf numFmtId="0" fontId="177" fillId="0" borderId="0" xfId="45" applyFont="1" applyBorder="1" applyAlignment="1">
      <alignment horizontal="center" vertical="center" wrapText="1"/>
    </xf>
    <xf numFmtId="0" fontId="41" fillId="0" borderId="0" xfId="45" applyFont="1" applyFill="1" applyBorder="1" applyAlignment="1">
      <alignment horizontal="left" vertical="top" wrapText="1" indent="4"/>
    </xf>
    <xf numFmtId="0" fontId="143" fillId="0" borderId="0" xfId="45" applyFont="1" applyBorder="1" applyAlignment="1">
      <alignment horizontal="center" vertical="top" wrapText="1"/>
    </xf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 customBuiltin="1"/>
    <cellStyle name="Currency 2" xfId="46"/>
    <cellStyle name="Currency 3" xfId="48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/>
    <cellStyle name="Normal 2 2" xfId="47"/>
    <cellStyle name="Normal 3" xfId="49"/>
    <cellStyle name="Normal 4" xfId="51"/>
    <cellStyle name="Normal 5" xfId="52"/>
    <cellStyle name="Normal 7" xfId="53"/>
    <cellStyle name="Note" xfId="17" builtinId="10" customBuiltin="1"/>
    <cellStyle name="Output" xfId="12" builtinId="21" customBuiltin="1"/>
    <cellStyle name="Percent" xfId="2" builtinId="5" customBuiltin="1"/>
    <cellStyle name="Percent 2" xfId="50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7.png"/><Relationship Id="rId13" Type="http://schemas.microsoft.com/office/2007/relationships/hdphoto" Target="../media/hdphoto58.wdp"/><Relationship Id="rId3" Type="http://schemas.microsoft.com/office/2007/relationships/hdphoto" Target="../media/hdphoto53.wdp"/><Relationship Id="rId7" Type="http://schemas.microsoft.com/office/2007/relationships/hdphoto" Target="../media/hdphoto55.wdp"/><Relationship Id="rId12" Type="http://schemas.openxmlformats.org/officeDocument/2006/relationships/image" Target="../media/image79.png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6" Type="http://schemas.openxmlformats.org/officeDocument/2006/relationships/image" Target="../media/image76.png"/><Relationship Id="rId11" Type="http://schemas.microsoft.com/office/2007/relationships/hdphoto" Target="../media/hdphoto57.wdp"/><Relationship Id="rId5" Type="http://schemas.microsoft.com/office/2007/relationships/hdphoto" Target="../media/hdphoto54.wdp"/><Relationship Id="rId15" Type="http://schemas.microsoft.com/office/2007/relationships/hdphoto" Target="../media/hdphoto59.wdp"/><Relationship Id="rId10" Type="http://schemas.openxmlformats.org/officeDocument/2006/relationships/image" Target="../media/image78.png"/><Relationship Id="rId4" Type="http://schemas.openxmlformats.org/officeDocument/2006/relationships/image" Target="../media/image75.png"/><Relationship Id="rId9" Type="http://schemas.microsoft.com/office/2007/relationships/hdphoto" Target="../media/hdphoto56.wdp"/><Relationship Id="rId14" Type="http://schemas.openxmlformats.org/officeDocument/2006/relationships/image" Target="../media/image80.png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hdphoto" Target="../media/hdphoto63.wdp"/><Relationship Id="rId13" Type="http://schemas.openxmlformats.org/officeDocument/2006/relationships/image" Target="../media/image87.png"/><Relationship Id="rId18" Type="http://schemas.openxmlformats.org/officeDocument/2006/relationships/image" Target="../media/image90.png"/><Relationship Id="rId26" Type="http://schemas.openxmlformats.org/officeDocument/2006/relationships/image" Target="../media/image95.png"/><Relationship Id="rId3" Type="http://schemas.openxmlformats.org/officeDocument/2006/relationships/image" Target="../media/image82.png"/><Relationship Id="rId21" Type="http://schemas.microsoft.com/office/2007/relationships/hdphoto" Target="../media/hdphoto69.wdp"/><Relationship Id="rId7" Type="http://schemas.openxmlformats.org/officeDocument/2006/relationships/image" Target="../media/image84.png"/><Relationship Id="rId12" Type="http://schemas.microsoft.com/office/2007/relationships/hdphoto" Target="../media/hdphoto65.wdp"/><Relationship Id="rId17" Type="http://schemas.microsoft.com/office/2007/relationships/hdphoto" Target="../media/hdphoto67.wdp"/><Relationship Id="rId25" Type="http://schemas.microsoft.com/office/2007/relationships/hdphoto" Target="../media/hdphoto70.wdp"/><Relationship Id="rId2" Type="http://schemas.microsoft.com/office/2007/relationships/hdphoto" Target="../media/hdphoto60.wdp"/><Relationship Id="rId16" Type="http://schemas.openxmlformats.org/officeDocument/2006/relationships/image" Target="../media/image89.png"/><Relationship Id="rId20" Type="http://schemas.openxmlformats.org/officeDocument/2006/relationships/image" Target="../media/image91.png"/><Relationship Id="rId1" Type="http://schemas.openxmlformats.org/officeDocument/2006/relationships/image" Target="../media/image81.png"/><Relationship Id="rId6" Type="http://schemas.microsoft.com/office/2007/relationships/hdphoto" Target="../media/hdphoto62.wdp"/><Relationship Id="rId11" Type="http://schemas.openxmlformats.org/officeDocument/2006/relationships/image" Target="../media/image86.png"/><Relationship Id="rId24" Type="http://schemas.openxmlformats.org/officeDocument/2006/relationships/image" Target="../media/image94.png"/><Relationship Id="rId5" Type="http://schemas.openxmlformats.org/officeDocument/2006/relationships/image" Target="../media/image83.png"/><Relationship Id="rId15" Type="http://schemas.openxmlformats.org/officeDocument/2006/relationships/image" Target="../media/image88.jpeg"/><Relationship Id="rId23" Type="http://schemas.openxmlformats.org/officeDocument/2006/relationships/image" Target="../media/image93.png"/><Relationship Id="rId10" Type="http://schemas.microsoft.com/office/2007/relationships/hdphoto" Target="../media/hdphoto64.wdp"/><Relationship Id="rId19" Type="http://schemas.microsoft.com/office/2007/relationships/hdphoto" Target="../media/hdphoto68.wdp"/><Relationship Id="rId4" Type="http://schemas.microsoft.com/office/2007/relationships/hdphoto" Target="../media/hdphoto61.wdp"/><Relationship Id="rId9" Type="http://schemas.openxmlformats.org/officeDocument/2006/relationships/image" Target="../media/image85.png"/><Relationship Id="rId14" Type="http://schemas.microsoft.com/office/2007/relationships/hdphoto" Target="../media/hdphoto66.wdp"/><Relationship Id="rId22" Type="http://schemas.openxmlformats.org/officeDocument/2006/relationships/image" Target="../media/image92.png"/><Relationship Id="rId27" Type="http://schemas.microsoft.com/office/2007/relationships/hdphoto" Target="../media/hdphoto71.wdp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7.png"/><Relationship Id="rId1" Type="http://schemas.openxmlformats.org/officeDocument/2006/relationships/image" Target="../media/image9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png"/><Relationship Id="rId2" Type="http://schemas.openxmlformats.org/officeDocument/2006/relationships/image" Target="../media/image99.png"/><Relationship Id="rId1" Type="http://schemas.openxmlformats.org/officeDocument/2006/relationships/image" Target="../media/image9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png"/><Relationship Id="rId2" Type="http://schemas.openxmlformats.org/officeDocument/2006/relationships/image" Target="../media/image102.png"/><Relationship Id="rId1" Type="http://schemas.openxmlformats.org/officeDocument/2006/relationships/image" Target="../media/image10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6.jpeg"/><Relationship Id="rId2" Type="http://schemas.openxmlformats.org/officeDocument/2006/relationships/image" Target="../media/image105.jpeg"/><Relationship Id="rId1" Type="http://schemas.openxmlformats.org/officeDocument/2006/relationships/image" Target="../media/image104.emf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72.wdp"/><Relationship Id="rId2" Type="http://schemas.openxmlformats.org/officeDocument/2006/relationships/image" Target="../media/image108.png"/><Relationship Id="rId1" Type="http://schemas.openxmlformats.org/officeDocument/2006/relationships/image" Target="../media/image107.png"/><Relationship Id="rId4" Type="http://schemas.openxmlformats.org/officeDocument/2006/relationships/image" Target="../media/image10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1.png"/><Relationship Id="rId2" Type="http://schemas.microsoft.com/office/2007/relationships/hdphoto" Target="../media/hdphoto73.wdp"/><Relationship Id="rId1" Type="http://schemas.openxmlformats.org/officeDocument/2006/relationships/image" Target="../media/image110.png"/><Relationship Id="rId4" Type="http://schemas.openxmlformats.org/officeDocument/2006/relationships/image" Target="../media/image112.pn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1.png"/><Relationship Id="rId18" Type="http://schemas.openxmlformats.org/officeDocument/2006/relationships/image" Target="../media/image125.png"/><Relationship Id="rId26" Type="http://schemas.openxmlformats.org/officeDocument/2006/relationships/image" Target="../media/image130.png"/><Relationship Id="rId39" Type="http://schemas.openxmlformats.org/officeDocument/2006/relationships/image" Target="../media/image137.png"/><Relationship Id="rId3" Type="http://schemas.openxmlformats.org/officeDocument/2006/relationships/image" Target="../media/image115.png"/><Relationship Id="rId21" Type="http://schemas.microsoft.com/office/2007/relationships/hdphoto" Target="../media/hdphoto79.wdp"/><Relationship Id="rId34" Type="http://schemas.openxmlformats.org/officeDocument/2006/relationships/image" Target="../media/image134.jpeg"/><Relationship Id="rId42" Type="http://schemas.microsoft.com/office/2007/relationships/hdphoto" Target="../media/hdphoto89.wdp"/><Relationship Id="rId47" Type="http://schemas.openxmlformats.org/officeDocument/2006/relationships/image" Target="../media/image141.png"/><Relationship Id="rId50" Type="http://schemas.microsoft.com/office/2007/relationships/hdphoto" Target="../media/hdphoto93.wdp"/><Relationship Id="rId7" Type="http://schemas.openxmlformats.org/officeDocument/2006/relationships/image" Target="../media/image118.png"/><Relationship Id="rId12" Type="http://schemas.microsoft.com/office/2007/relationships/hdphoto" Target="../media/hdphoto77.wdp"/><Relationship Id="rId17" Type="http://schemas.openxmlformats.org/officeDocument/2006/relationships/image" Target="../media/image124.png"/><Relationship Id="rId25" Type="http://schemas.microsoft.com/office/2007/relationships/hdphoto" Target="../media/hdphoto81.wdp"/><Relationship Id="rId33" Type="http://schemas.microsoft.com/office/2007/relationships/hdphoto" Target="../media/hdphoto85.wdp"/><Relationship Id="rId38" Type="http://schemas.microsoft.com/office/2007/relationships/hdphoto" Target="../media/hdphoto87.wdp"/><Relationship Id="rId46" Type="http://schemas.microsoft.com/office/2007/relationships/hdphoto" Target="../media/hdphoto91.wdp"/><Relationship Id="rId2" Type="http://schemas.openxmlformats.org/officeDocument/2006/relationships/image" Target="../media/image114.png"/><Relationship Id="rId16" Type="http://schemas.openxmlformats.org/officeDocument/2006/relationships/image" Target="../media/image123.png"/><Relationship Id="rId20" Type="http://schemas.openxmlformats.org/officeDocument/2006/relationships/image" Target="../media/image127.png"/><Relationship Id="rId29" Type="http://schemas.microsoft.com/office/2007/relationships/hdphoto" Target="../media/hdphoto83.wdp"/><Relationship Id="rId41" Type="http://schemas.openxmlformats.org/officeDocument/2006/relationships/image" Target="../media/image138.png"/><Relationship Id="rId54" Type="http://schemas.microsoft.com/office/2007/relationships/hdphoto" Target="../media/hdphoto95.wdp"/><Relationship Id="rId1" Type="http://schemas.openxmlformats.org/officeDocument/2006/relationships/image" Target="../media/image113.png"/><Relationship Id="rId6" Type="http://schemas.microsoft.com/office/2007/relationships/hdphoto" Target="../media/hdphoto74.wdp"/><Relationship Id="rId11" Type="http://schemas.openxmlformats.org/officeDocument/2006/relationships/image" Target="../media/image120.png"/><Relationship Id="rId24" Type="http://schemas.openxmlformats.org/officeDocument/2006/relationships/image" Target="../media/image129.png"/><Relationship Id="rId32" Type="http://schemas.openxmlformats.org/officeDocument/2006/relationships/image" Target="../media/image133.png"/><Relationship Id="rId37" Type="http://schemas.openxmlformats.org/officeDocument/2006/relationships/image" Target="../media/image136.png"/><Relationship Id="rId40" Type="http://schemas.microsoft.com/office/2007/relationships/hdphoto" Target="../media/hdphoto88.wdp"/><Relationship Id="rId45" Type="http://schemas.openxmlformats.org/officeDocument/2006/relationships/image" Target="../media/image140.png"/><Relationship Id="rId53" Type="http://schemas.openxmlformats.org/officeDocument/2006/relationships/image" Target="../media/image144.png"/><Relationship Id="rId5" Type="http://schemas.openxmlformats.org/officeDocument/2006/relationships/image" Target="../media/image117.png"/><Relationship Id="rId15" Type="http://schemas.openxmlformats.org/officeDocument/2006/relationships/image" Target="../media/image122.png"/><Relationship Id="rId23" Type="http://schemas.microsoft.com/office/2007/relationships/hdphoto" Target="../media/hdphoto80.wdp"/><Relationship Id="rId28" Type="http://schemas.openxmlformats.org/officeDocument/2006/relationships/image" Target="../media/image131.png"/><Relationship Id="rId36" Type="http://schemas.microsoft.com/office/2007/relationships/hdphoto" Target="../media/hdphoto86.wdp"/><Relationship Id="rId49" Type="http://schemas.openxmlformats.org/officeDocument/2006/relationships/image" Target="../media/image142.png"/><Relationship Id="rId10" Type="http://schemas.microsoft.com/office/2007/relationships/hdphoto" Target="../media/hdphoto76.wdp"/><Relationship Id="rId19" Type="http://schemas.openxmlformats.org/officeDocument/2006/relationships/image" Target="../media/image126.png"/><Relationship Id="rId31" Type="http://schemas.microsoft.com/office/2007/relationships/hdphoto" Target="../media/hdphoto84.wdp"/><Relationship Id="rId44" Type="http://schemas.microsoft.com/office/2007/relationships/hdphoto" Target="../media/hdphoto90.wdp"/><Relationship Id="rId52" Type="http://schemas.microsoft.com/office/2007/relationships/hdphoto" Target="../media/hdphoto94.wdp"/><Relationship Id="rId4" Type="http://schemas.openxmlformats.org/officeDocument/2006/relationships/image" Target="../media/image116.png"/><Relationship Id="rId9" Type="http://schemas.openxmlformats.org/officeDocument/2006/relationships/image" Target="../media/image119.png"/><Relationship Id="rId14" Type="http://schemas.microsoft.com/office/2007/relationships/hdphoto" Target="../media/hdphoto78.wdp"/><Relationship Id="rId22" Type="http://schemas.openxmlformats.org/officeDocument/2006/relationships/image" Target="../media/image128.png"/><Relationship Id="rId27" Type="http://schemas.microsoft.com/office/2007/relationships/hdphoto" Target="../media/hdphoto82.wdp"/><Relationship Id="rId30" Type="http://schemas.openxmlformats.org/officeDocument/2006/relationships/image" Target="../media/image132.png"/><Relationship Id="rId35" Type="http://schemas.openxmlformats.org/officeDocument/2006/relationships/image" Target="../media/image135.png"/><Relationship Id="rId43" Type="http://schemas.openxmlformats.org/officeDocument/2006/relationships/image" Target="../media/image139.png"/><Relationship Id="rId48" Type="http://schemas.microsoft.com/office/2007/relationships/hdphoto" Target="../media/hdphoto92.wdp"/><Relationship Id="rId8" Type="http://schemas.microsoft.com/office/2007/relationships/hdphoto" Target="../media/hdphoto75.wdp"/><Relationship Id="rId51" Type="http://schemas.openxmlformats.org/officeDocument/2006/relationships/image" Target="../media/image14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2.png"/><Relationship Id="rId13" Type="http://schemas.openxmlformats.org/officeDocument/2006/relationships/image" Target="../media/image157.png"/><Relationship Id="rId18" Type="http://schemas.openxmlformats.org/officeDocument/2006/relationships/image" Target="../media/image160.png"/><Relationship Id="rId26" Type="http://schemas.openxmlformats.org/officeDocument/2006/relationships/image" Target="../media/image168.jpeg"/><Relationship Id="rId39" Type="http://schemas.openxmlformats.org/officeDocument/2006/relationships/image" Target="../media/image181.jpeg"/><Relationship Id="rId3" Type="http://schemas.openxmlformats.org/officeDocument/2006/relationships/image" Target="../media/image147.jpeg"/><Relationship Id="rId21" Type="http://schemas.openxmlformats.org/officeDocument/2006/relationships/image" Target="../media/image163.jpeg"/><Relationship Id="rId34" Type="http://schemas.openxmlformats.org/officeDocument/2006/relationships/image" Target="../media/image176.jpeg"/><Relationship Id="rId7" Type="http://schemas.openxmlformats.org/officeDocument/2006/relationships/image" Target="../media/image151.png"/><Relationship Id="rId12" Type="http://schemas.openxmlformats.org/officeDocument/2006/relationships/image" Target="../media/image156.jpeg"/><Relationship Id="rId17" Type="http://schemas.microsoft.com/office/2007/relationships/hdphoto" Target="../media/hdphoto97.wdp"/><Relationship Id="rId25" Type="http://schemas.openxmlformats.org/officeDocument/2006/relationships/image" Target="../media/image167.jpeg"/><Relationship Id="rId33" Type="http://schemas.openxmlformats.org/officeDocument/2006/relationships/image" Target="../media/image175.jpeg"/><Relationship Id="rId38" Type="http://schemas.openxmlformats.org/officeDocument/2006/relationships/image" Target="../media/image180.jpeg"/><Relationship Id="rId2" Type="http://schemas.openxmlformats.org/officeDocument/2006/relationships/image" Target="../media/image146.jpeg"/><Relationship Id="rId16" Type="http://schemas.openxmlformats.org/officeDocument/2006/relationships/image" Target="../media/image159.png"/><Relationship Id="rId20" Type="http://schemas.openxmlformats.org/officeDocument/2006/relationships/image" Target="../media/image162.jpeg"/><Relationship Id="rId29" Type="http://schemas.openxmlformats.org/officeDocument/2006/relationships/image" Target="../media/image171.jpeg"/><Relationship Id="rId41" Type="http://schemas.openxmlformats.org/officeDocument/2006/relationships/image" Target="../media/image183.jpeg"/><Relationship Id="rId1" Type="http://schemas.openxmlformats.org/officeDocument/2006/relationships/image" Target="../media/image145.jpeg"/><Relationship Id="rId6" Type="http://schemas.openxmlformats.org/officeDocument/2006/relationships/image" Target="../media/image150.png"/><Relationship Id="rId11" Type="http://schemas.openxmlformats.org/officeDocument/2006/relationships/image" Target="../media/image155.jpeg"/><Relationship Id="rId24" Type="http://schemas.openxmlformats.org/officeDocument/2006/relationships/image" Target="../media/image166.jpeg"/><Relationship Id="rId32" Type="http://schemas.openxmlformats.org/officeDocument/2006/relationships/image" Target="../media/image174.png"/><Relationship Id="rId37" Type="http://schemas.openxmlformats.org/officeDocument/2006/relationships/image" Target="../media/image179.jpeg"/><Relationship Id="rId40" Type="http://schemas.openxmlformats.org/officeDocument/2006/relationships/image" Target="../media/image182.png"/><Relationship Id="rId5" Type="http://schemas.openxmlformats.org/officeDocument/2006/relationships/image" Target="../media/image149.jpeg"/><Relationship Id="rId15" Type="http://schemas.openxmlformats.org/officeDocument/2006/relationships/image" Target="../media/image158.jpeg"/><Relationship Id="rId23" Type="http://schemas.openxmlformats.org/officeDocument/2006/relationships/image" Target="../media/image165.jpeg"/><Relationship Id="rId28" Type="http://schemas.openxmlformats.org/officeDocument/2006/relationships/image" Target="../media/image170.jpeg"/><Relationship Id="rId36" Type="http://schemas.openxmlformats.org/officeDocument/2006/relationships/image" Target="../media/image178.jpeg"/><Relationship Id="rId10" Type="http://schemas.openxmlformats.org/officeDocument/2006/relationships/image" Target="../media/image154.png"/><Relationship Id="rId19" Type="http://schemas.openxmlformats.org/officeDocument/2006/relationships/image" Target="../media/image161.jpeg"/><Relationship Id="rId31" Type="http://schemas.openxmlformats.org/officeDocument/2006/relationships/image" Target="../media/image173.png"/><Relationship Id="rId4" Type="http://schemas.openxmlformats.org/officeDocument/2006/relationships/image" Target="../media/image148.jpeg"/><Relationship Id="rId9" Type="http://schemas.openxmlformats.org/officeDocument/2006/relationships/image" Target="../media/image153.png"/><Relationship Id="rId14" Type="http://schemas.microsoft.com/office/2007/relationships/hdphoto" Target="../media/hdphoto96.wdp"/><Relationship Id="rId22" Type="http://schemas.openxmlformats.org/officeDocument/2006/relationships/image" Target="../media/image164.jpeg"/><Relationship Id="rId27" Type="http://schemas.openxmlformats.org/officeDocument/2006/relationships/image" Target="../media/image169.jpeg"/><Relationship Id="rId30" Type="http://schemas.openxmlformats.org/officeDocument/2006/relationships/image" Target="../media/image172.gif"/><Relationship Id="rId35" Type="http://schemas.openxmlformats.org/officeDocument/2006/relationships/image" Target="../media/image177.jpe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8.jpeg"/><Relationship Id="rId18" Type="http://schemas.microsoft.com/office/2007/relationships/hdphoto" Target="../media/hdphoto8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microsoft.com/office/2007/relationships/hdphoto" Target="../media/hdphoto6.wdp"/><Relationship Id="rId17" Type="http://schemas.openxmlformats.org/officeDocument/2006/relationships/image" Target="../media/image11.png"/><Relationship Id="rId2" Type="http://schemas.microsoft.com/office/2007/relationships/hdphoto" Target="../media/hdphoto1.wdp"/><Relationship Id="rId16" Type="http://schemas.microsoft.com/office/2007/relationships/hdphoto" Target="../media/hdphoto7.wdp"/><Relationship Id="rId1" Type="http://schemas.openxmlformats.org/officeDocument/2006/relationships/image" Target="../media/image2.png"/><Relationship Id="rId6" Type="http://schemas.microsoft.com/office/2007/relationships/hdphoto" Target="../media/hdphoto3.wdp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10.png"/><Relationship Id="rId10" Type="http://schemas.microsoft.com/office/2007/relationships/hdphoto" Target="../media/hdphoto5.wdp"/><Relationship Id="rId19" Type="http://schemas.openxmlformats.org/officeDocument/2006/relationships/image" Target="../media/image12.jpeg"/><Relationship Id="rId4" Type="http://schemas.microsoft.com/office/2007/relationships/hdphoto" Target="../media/hdphoto2.wdp"/><Relationship Id="rId9" Type="http://schemas.openxmlformats.org/officeDocument/2006/relationships/image" Target="../media/image6.png"/><Relationship Id="rId14" Type="http://schemas.openxmlformats.org/officeDocument/2006/relationships/image" Target="../media/image9.jpeg"/></Relationships>
</file>

<file path=xl/drawings/_rels/drawing20.xml.rels><?xml version="1.0" encoding="UTF-8" standalone="yes"?>
<Relationships xmlns="http://schemas.openxmlformats.org/package/2006/relationships"><Relationship Id="rId8" Type="http://schemas.microsoft.com/office/2007/relationships/hdphoto" Target="../media/hdphoto101.wdp"/><Relationship Id="rId13" Type="http://schemas.openxmlformats.org/officeDocument/2006/relationships/image" Target="../media/image190.png"/><Relationship Id="rId18" Type="http://schemas.microsoft.com/office/2007/relationships/hdphoto" Target="../media/hdphoto106.wdp"/><Relationship Id="rId3" Type="http://schemas.openxmlformats.org/officeDocument/2006/relationships/image" Target="../media/image185.png"/><Relationship Id="rId7" Type="http://schemas.openxmlformats.org/officeDocument/2006/relationships/image" Target="../media/image187.png"/><Relationship Id="rId12" Type="http://schemas.microsoft.com/office/2007/relationships/hdphoto" Target="../media/hdphoto103.wdp"/><Relationship Id="rId17" Type="http://schemas.openxmlformats.org/officeDocument/2006/relationships/image" Target="../media/image192.jpeg"/><Relationship Id="rId2" Type="http://schemas.microsoft.com/office/2007/relationships/hdphoto" Target="../media/hdphoto98.wdp"/><Relationship Id="rId16" Type="http://schemas.microsoft.com/office/2007/relationships/hdphoto" Target="../media/hdphoto105.wdp"/><Relationship Id="rId1" Type="http://schemas.openxmlformats.org/officeDocument/2006/relationships/image" Target="../media/image184.png"/><Relationship Id="rId6" Type="http://schemas.microsoft.com/office/2007/relationships/hdphoto" Target="../media/hdphoto100.wdp"/><Relationship Id="rId11" Type="http://schemas.openxmlformats.org/officeDocument/2006/relationships/image" Target="../media/image189.png"/><Relationship Id="rId5" Type="http://schemas.openxmlformats.org/officeDocument/2006/relationships/image" Target="../media/image186.png"/><Relationship Id="rId15" Type="http://schemas.openxmlformats.org/officeDocument/2006/relationships/image" Target="../media/image191.png"/><Relationship Id="rId10" Type="http://schemas.microsoft.com/office/2007/relationships/hdphoto" Target="../media/hdphoto102.wdp"/><Relationship Id="rId4" Type="http://schemas.microsoft.com/office/2007/relationships/hdphoto" Target="../media/hdphoto99.wdp"/><Relationship Id="rId9" Type="http://schemas.openxmlformats.org/officeDocument/2006/relationships/image" Target="../media/image188.png"/><Relationship Id="rId14" Type="http://schemas.microsoft.com/office/2007/relationships/hdphoto" Target="../media/hdphoto104.wdp"/></Relationships>
</file>

<file path=xl/drawings/_rels/drawing21.xml.rels><?xml version="1.0" encoding="UTF-8" standalone="yes"?>
<Relationships xmlns="http://schemas.openxmlformats.org/package/2006/relationships"><Relationship Id="rId8" Type="http://schemas.microsoft.com/office/2007/relationships/hdphoto" Target="../media/hdphoto110.wdp"/><Relationship Id="rId3" Type="http://schemas.openxmlformats.org/officeDocument/2006/relationships/image" Target="../media/image194.png"/><Relationship Id="rId7" Type="http://schemas.openxmlformats.org/officeDocument/2006/relationships/image" Target="../media/image196.png"/><Relationship Id="rId12" Type="http://schemas.microsoft.com/office/2007/relationships/hdphoto" Target="../media/hdphoto112.wdp"/><Relationship Id="rId2" Type="http://schemas.microsoft.com/office/2007/relationships/hdphoto" Target="../media/hdphoto107.wdp"/><Relationship Id="rId1" Type="http://schemas.openxmlformats.org/officeDocument/2006/relationships/image" Target="../media/image193.png"/><Relationship Id="rId6" Type="http://schemas.microsoft.com/office/2007/relationships/hdphoto" Target="../media/hdphoto109.wdp"/><Relationship Id="rId11" Type="http://schemas.openxmlformats.org/officeDocument/2006/relationships/image" Target="../media/image198.png"/><Relationship Id="rId5" Type="http://schemas.openxmlformats.org/officeDocument/2006/relationships/image" Target="../media/image195.png"/><Relationship Id="rId10" Type="http://schemas.microsoft.com/office/2007/relationships/hdphoto" Target="../media/hdphoto111.wdp"/><Relationship Id="rId4" Type="http://schemas.microsoft.com/office/2007/relationships/hdphoto" Target="../media/hdphoto108.wdp"/><Relationship Id="rId9" Type="http://schemas.openxmlformats.org/officeDocument/2006/relationships/image" Target="../media/image197.png"/></Relationships>
</file>

<file path=xl/drawings/_rels/drawing22.xml.rels><?xml version="1.0" encoding="UTF-8" standalone="yes"?>
<Relationships xmlns="http://schemas.openxmlformats.org/package/2006/relationships"><Relationship Id="rId8" Type="http://schemas.microsoft.com/office/2007/relationships/hdphoto" Target="../media/hdphoto116.wdp"/><Relationship Id="rId3" Type="http://schemas.openxmlformats.org/officeDocument/2006/relationships/image" Target="../media/image200.png"/><Relationship Id="rId7" Type="http://schemas.openxmlformats.org/officeDocument/2006/relationships/image" Target="../media/image202.png"/><Relationship Id="rId2" Type="http://schemas.microsoft.com/office/2007/relationships/hdphoto" Target="../media/hdphoto113.wdp"/><Relationship Id="rId1" Type="http://schemas.openxmlformats.org/officeDocument/2006/relationships/image" Target="../media/image199.png"/><Relationship Id="rId6" Type="http://schemas.microsoft.com/office/2007/relationships/hdphoto" Target="../media/hdphoto115.wdp"/><Relationship Id="rId5" Type="http://schemas.openxmlformats.org/officeDocument/2006/relationships/image" Target="../media/image201.png"/><Relationship Id="rId10" Type="http://schemas.microsoft.com/office/2007/relationships/hdphoto" Target="../media/hdphoto117.wdp"/><Relationship Id="rId4" Type="http://schemas.microsoft.com/office/2007/relationships/hdphoto" Target="../media/hdphoto114.wdp"/><Relationship Id="rId9" Type="http://schemas.openxmlformats.org/officeDocument/2006/relationships/image" Target="../media/image203.png"/></Relationships>
</file>

<file path=xl/drawings/_rels/drawing23.xml.rels><?xml version="1.0" encoding="UTF-8" standalone="yes"?>
<Relationships xmlns="http://schemas.openxmlformats.org/package/2006/relationships"><Relationship Id="rId8" Type="http://schemas.microsoft.com/office/2007/relationships/hdphoto" Target="../media/hdphoto121.wdp"/><Relationship Id="rId13" Type="http://schemas.openxmlformats.org/officeDocument/2006/relationships/image" Target="../media/image211.png"/><Relationship Id="rId18" Type="http://schemas.openxmlformats.org/officeDocument/2006/relationships/image" Target="../media/image214.jpeg"/><Relationship Id="rId3" Type="http://schemas.openxmlformats.org/officeDocument/2006/relationships/image" Target="../media/image205.png"/><Relationship Id="rId21" Type="http://schemas.openxmlformats.org/officeDocument/2006/relationships/image" Target="../media/image217.jpeg"/><Relationship Id="rId7" Type="http://schemas.openxmlformats.org/officeDocument/2006/relationships/image" Target="../media/image207.png"/><Relationship Id="rId12" Type="http://schemas.openxmlformats.org/officeDocument/2006/relationships/image" Target="../media/image210.jpeg"/><Relationship Id="rId17" Type="http://schemas.microsoft.com/office/2007/relationships/hdphoto" Target="../media/hdphoto124.wdp"/><Relationship Id="rId2" Type="http://schemas.microsoft.com/office/2007/relationships/hdphoto" Target="../media/hdphoto118.wdp"/><Relationship Id="rId16" Type="http://schemas.openxmlformats.org/officeDocument/2006/relationships/image" Target="../media/image213.png"/><Relationship Id="rId20" Type="http://schemas.openxmlformats.org/officeDocument/2006/relationships/image" Target="../media/image216.jpeg"/><Relationship Id="rId1" Type="http://schemas.openxmlformats.org/officeDocument/2006/relationships/image" Target="../media/image204.png"/><Relationship Id="rId6" Type="http://schemas.microsoft.com/office/2007/relationships/hdphoto" Target="../media/hdphoto120.wdp"/><Relationship Id="rId11" Type="http://schemas.microsoft.com/office/2007/relationships/hdphoto" Target="../media/hdphoto122.wdp"/><Relationship Id="rId5" Type="http://schemas.openxmlformats.org/officeDocument/2006/relationships/image" Target="../media/image206.png"/><Relationship Id="rId15" Type="http://schemas.openxmlformats.org/officeDocument/2006/relationships/image" Target="../media/image212.png"/><Relationship Id="rId10" Type="http://schemas.openxmlformats.org/officeDocument/2006/relationships/image" Target="../media/image209.png"/><Relationship Id="rId19" Type="http://schemas.openxmlformats.org/officeDocument/2006/relationships/image" Target="../media/image215.jpeg"/><Relationship Id="rId4" Type="http://schemas.microsoft.com/office/2007/relationships/hdphoto" Target="../media/hdphoto119.wdp"/><Relationship Id="rId9" Type="http://schemas.openxmlformats.org/officeDocument/2006/relationships/image" Target="../media/image208.png"/><Relationship Id="rId14" Type="http://schemas.microsoft.com/office/2007/relationships/hdphoto" Target="../media/hdphoto123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9.png"/><Relationship Id="rId2" Type="http://schemas.microsoft.com/office/2007/relationships/hdphoto" Target="../media/hdphoto125.wdp"/><Relationship Id="rId1" Type="http://schemas.openxmlformats.org/officeDocument/2006/relationships/image" Target="../media/image218.png"/><Relationship Id="rId6" Type="http://schemas.microsoft.com/office/2007/relationships/hdphoto" Target="../media/hdphoto127.wdp"/><Relationship Id="rId5" Type="http://schemas.openxmlformats.org/officeDocument/2006/relationships/image" Target="../media/image220.png"/><Relationship Id="rId4" Type="http://schemas.microsoft.com/office/2007/relationships/hdphoto" Target="../media/hdphoto126.wdp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5.png"/><Relationship Id="rId13" Type="http://schemas.openxmlformats.org/officeDocument/2006/relationships/image" Target="../media/image228.png"/><Relationship Id="rId3" Type="http://schemas.openxmlformats.org/officeDocument/2006/relationships/image" Target="../media/image222.png"/><Relationship Id="rId7" Type="http://schemas.microsoft.com/office/2007/relationships/hdphoto" Target="../media/hdphoto130.wdp"/><Relationship Id="rId12" Type="http://schemas.microsoft.com/office/2007/relationships/hdphoto" Target="../media/hdphoto132.wdp"/><Relationship Id="rId17" Type="http://schemas.microsoft.com/office/2007/relationships/hdphoto" Target="../media/hdphoto134.wdp"/><Relationship Id="rId2" Type="http://schemas.microsoft.com/office/2007/relationships/hdphoto" Target="../media/hdphoto128.wdp"/><Relationship Id="rId16" Type="http://schemas.openxmlformats.org/officeDocument/2006/relationships/image" Target="../media/image230.png"/><Relationship Id="rId1" Type="http://schemas.openxmlformats.org/officeDocument/2006/relationships/image" Target="../media/image221.png"/><Relationship Id="rId6" Type="http://schemas.openxmlformats.org/officeDocument/2006/relationships/image" Target="../media/image224.png"/><Relationship Id="rId11" Type="http://schemas.openxmlformats.org/officeDocument/2006/relationships/image" Target="../media/image227.png"/><Relationship Id="rId5" Type="http://schemas.openxmlformats.org/officeDocument/2006/relationships/image" Target="../media/image223.png"/><Relationship Id="rId15" Type="http://schemas.openxmlformats.org/officeDocument/2006/relationships/image" Target="../media/image229.jpeg"/><Relationship Id="rId10" Type="http://schemas.openxmlformats.org/officeDocument/2006/relationships/image" Target="../media/image226.jpeg"/><Relationship Id="rId4" Type="http://schemas.microsoft.com/office/2007/relationships/hdphoto" Target="../media/hdphoto129.wdp"/><Relationship Id="rId9" Type="http://schemas.microsoft.com/office/2007/relationships/hdphoto" Target="../media/hdphoto131.wdp"/><Relationship Id="rId14" Type="http://schemas.microsoft.com/office/2007/relationships/hdphoto" Target="../media/hdphoto133.wdp"/></Relationships>
</file>

<file path=xl/drawings/_rels/drawing26.xml.rels><?xml version="1.0" encoding="UTF-8" standalone="yes"?>
<Relationships xmlns="http://schemas.openxmlformats.org/package/2006/relationships"><Relationship Id="rId8" Type="http://schemas.microsoft.com/office/2007/relationships/hdphoto" Target="../media/hdphoto138.wdp"/><Relationship Id="rId13" Type="http://schemas.microsoft.com/office/2007/relationships/hdphoto" Target="../media/hdphoto140.wdp"/><Relationship Id="rId18" Type="http://schemas.microsoft.com/office/2007/relationships/hdphoto" Target="../media/hdphoto142.wdp"/><Relationship Id="rId26" Type="http://schemas.openxmlformats.org/officeDocument/2006/relationships/image" Target="../media/image246.png"/><Relationship Id="rId3" Type="http://schemas.openxmlformats.org/officeDocument/2006/relationships/image" Target="../media/image232.png"/><Relationship Id="rId21" Type="http://schemas.openxmlformats.org/officeDocument/2006/relationships/image" Target="../media/image243.jpeg"/><Relationship Id="rId7" Type="http://schemas.openxmlformats.org/officeDocument/2006/relationships/image" Target="../media/image234.png"/><Relationship Id="rId12" Type="http://schemas.openxmlformats.org/officeDocument/2006/relationships/image" Target="../media/image237.png"/><Relationship Id="rId17" Type="http://schemas.openxmlformats.org/officeDocument/2006/relationships/image" Target="../media/image240.png"/><Relationship Id="rId25" Type="http://schemas.openxmlformats.org/officeDocument/2006/relationships/image" Target="../media/image245.jpeg"/><Relationship Id="rId2" Type="http://schemas.microsoft.com/office/2007/relationships/hdphoto" Target="../media/hdphoto135.wdp"/><Relationship Id="rId16" Type="http://schemas.microsoft.com/office/2007/relationships/hdphoto" Target="../media/hdphoto141.wdp"/><Relationship Id="rId20" Type="http://schemas.openxmlformats.org/officeDocument/2006/relationships/image" Target="../media/image242.jpeg"/><Relationship Id="rId29" Type="http://schemas.microsoft.com/office/2007/relationships/hdphoto" Target="../media/hdphoto146.wdp"/><Relationship Id="rId1" Type="http://schemas.openxmlformats.org/officeDocument/2006/relationships/image" Target="../media/image231.png"/><Relationship Id="rId6" Type="http://schemas.microsoft.com/office/2007/relationships/hdphoto" Target="../media/hdphoto137.wdp"/><Relationship Id="rId11" Type="http://schemas.microsoft.com/office/2007/relationships/hdphoto" Target="../media/hdphoto139.wdp"/><Relationship Id="rId24" Type="http://schemas.microsoft.com/office/2007/relationships/hdphoto" Target="../media/hdphoto144.wdp"/><Relationship Id="rId32" Type="http://schemas.microsoft.com/office/2007/relationships/hdphoto" Target="../media/hdphoto147.wdp"/><Relationship Id="rId5" Type="http://schemas.openxmlformats.org/officeDocument/2006/relationships/image" Target="../media/image233.png"/><Relationship Id="rId15" Type="http://schemas.openxmlformats.org/officeDocument/2006/relationships/image" Target="../media/image239.png"/><Relationship Id="rId23" Type="http://schemas.openxmlformats.org/officeDocument/2006/relationships/image" Target="../media/image244.jpeg"/><Relationship Id="rId28" Type="http://schemas.openxmlformats.org/officeDocument/2006/relationships/image" Target="../media/image247.jpeg"/><Relationship Id="rId10" Type="http://schemas.openxmlformats.org/officeDocument/2006/relationships/image" Target="../media/image236.png"/><Relationship Id="rId19" Type="http://schemas.openxmlformats.org/officeDocument/2006/relationships/image" Target="../media/image241.jpeg"/><Relationship Id="rId31" Type="http://schemas.openxmlformats.org/officeDocument/2006/relationships/image" Target="../media/image249.png"/><Relationship Id="rId4" Type="http://schemas.microsoft.com/office/2007/relationships/hdphoto" Target="../media/hdphoto136.wdp"/><Relationship Id="rId9" Type="http://schemas.openxmlformats.org/officeDocument/2006/relationships/image" Target="../media/image235.jpeg"/><Relationship Id="rId14" Type="http://schemas.openxmlformats.org/officeDocument/2006/relationships/image" Target="../media/image238.png"/><Relationship Id="rId22" Type="http://schemas.microsoft.com/office/2007/relationships/hdphoto" Target="../media/hdphoto143.wdp"/><Relationship Id="rId27" Type="http://schemas.microsoft.com/office/2007/relationships/hdphoto" Target="../media/hdphoto145.wdp"/><Relationship Id="rId30" Type="http://schemas.openxmlformats.org/officeDocument/2006/relationships/image" Target="../media/image248.png"/></Relationships>
</file>

<file path=xl/drawings/_rels/drawing27.xml.rels><?xml version="1.0" encoding="UTF-8" standalone="yes"?>
<Relationships xmlns="http://schemas.openxmlformats.org/package/2006/relationships"><Relationship Id="rId8" Type="http://schemas.microsoft.com/office/2007/relationships/hdphoto" Target="../media/hdphoto151.wdp"/><Relationship Id="rId3" Type="http://schemas.openxmlformats.org/officeDocument/2006/relationships/image" Target="../media/image251.png"/><Relationship Id="rId7" Type="http://schemas.openxmlformats.org/officeDocument/2006/relationships/image" Target="../media/image253.png"/><Relationship Id="rId2" Type="http://schemas.microsoft.com/office/2007/relationships/hdphoto" Target="../media/hdphoto148.wdp"/><Relationship Id="rId1" Type="http://schemas.openxmlformats.org/officeDocument/2006/relationships/image" Target="../media/image250.png"/><Relationship Id="rId6" Type="http://schemas.microsoft.com/office/2007/relationships/hdphoto" Target="../media/hdphoto150.wdp"/><Relationship Id="rId5" Type="http://schemas.openxmlformats.org/officeDocument/2006/relationships/image" Target="../media/image252.png"/><Relationship Id="rId10" Type="http://schemas.microsoft.com/office/2007/relationships/hdphoto" Target="../media/hdphoto152.wdp"/><Relationship Id="rId4" Type="http://schemas.microsoft.com/office/2007/relationships/hdphoto" Target="../media/hdphoto149.wdp"/><Relationship Id="rId9" Type="http://schemas.openxmlformats.org/officeDocument/2006/relationships/image" Target="../media/image254.png"/></Relationships>
</file>

<file path=xl/drawings/_rels/drawing28.xml.rels><?xml version="1.0" encoding="UTF-8" standalone="yes"?>
<Relationships xmlns="http://schemas.openxmlformats.org/package/2006/relationships"><Relationship Id="rId8" Type="http://schemas.microsoft.com/office/2007/relationships/hdphoto" Target="../media/hdphoto156.wdp"/><Relationship Id="rId3" Type="http://schemas.openxmlformats.org/officeDocument/2006/relationships/image" Target="../media/image256.jpeg"/><Relationship Id="rId7" Type="http://schemas.openxmlformats.org/officeDocument/2006/relationships/image" Target="../media/image258.png"/><Relationship Id="rId2" Type="http://schemas.microsoft.com/office/2007/relationships/hdphoto" Target="../media/hdphoto153.wdp"/><Relationship Id="rId1" Type="http://schemas.openxmlformats.org/officeDocument/2006/relationships/image" Target="../media/image255.png"/><Relationship Id="rId6" Type="http://schemas.microsoft.com/office/2007/relationships/hdphoto" Target="../media/hdphoto155.wdp"/><Relationship Id="rId5" Type="http://schemas.openxmlformats.org/officeDocument/2006/relationships/image" Target="../media/image257.png"/><Relationship Id="rId4" Type="http://schemas.microsoft.com/office/2007/relationships/hdphoto" Target="../media/hdphoto15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0.png"/><Relationship Id="rId2" Type="http://schemas.microsoft.com/office/2007/relationships/hdphoto" Target="../media/hdphoto157.wdp"/><Relationship Id="rId1" Type="http://schemas.openxmlformats.org/officeDocument/2006/relationships/image" Target="../media/image259.png"/><Relationship Id="rId6" Type="http://schemas.openxmlformats.org/officeDocument/2006/relationships/image" Target="../media/image262.jpeg"/><Relationship Id="rId5" Type="http://schemas.openxmlformats.org/officeDocument/2006/relationships/image" Target="../media/image261.jpeg"/><Relationship Id="rId4" Type="http://schemas.microsoft.com/office/2007/relationships/hdphoto" Target="../media/hdphoto158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microsoft.com/office/2007/relationships/hdphoto" Target="../media/hdphoto14.wdp"/><Relationship Id="rId18" Type="http://schemas.openxmlformats.org/officeDocument/2006/relationships/hyperlink" Target="#'Flowline Ball Valves'!A1"/><Relationship Id="rId26" Type="http://schemas.microsoft.com/office/2007/relationships/hdphoto" Target="../media/hdphoto19.wdp"/><Relationship Id="rId3" Type="http://schemas.openxmlformats.org/officeDocument/2006/relationships/image" Target="../media/image14.png"/><Relationship Id="rId21" Type="http://schemas.openxmlformats.org/officeDocument/2006/relationships/image" Target="../media/image23.png"/><Relationship Id="rId7" Type="http://schemas.openxmlformats.org/officeDocument/2006/relationships/image" Target="../media/image16.jpeg"/><Relationship Id="rId12" Type="http://schemas.openxmlformats.org/officeDocument/2006/relationships/image" Target="../media/image19.png"/><Relationship Id="rId17" Type="http://schemas.microsoft.com/office/2007/relationships/hdphoto" Target="../media/hdphoto16.wdp"/><Relationship Id="rId25" Type="http://schemas.openxmlformats.org/officeDocument/2006/relationships/image" Target="../media/image26.png"/><Relationship Id="rId2" Type="http://schemas.microsoft.com/office/2007/relationships/hdphoto" Target="../media/hdphoto9.wdp"/><Relationship Id="rId16" Type="http://schemas.openxmlformats.org/officeDocument/2006/relationships/image" Target="../media/image21.png"/><Relationship Id="rId20" Type="http://schemas.microsoft.com/office/2007/relationships/hdphoto" Target="../media/hdphoto17.wdp"/><Relationship Id="rId1" Type="http://schemas.openxmlformats.org/officeDocument/2006/relationships/image" Target="../media/image13.png"/><Relationship Id="rId6" Type="http://schemas.microsoft.com/office/2007/relationships/hdphoto" Target="../media/hdphoto11.wdp"/><Relationship Id="rId11" Type="http://schemas.microsoft.com/office/2007/relationships/hdphoto" Target="../media/hdphoto13.wdp"/><Relationship Id="rId24" Type="http://schemas.microsoft.com/office/2007/relationships/hdphoto" Target="../media/hdphoto18.wdp"/><Relationship Id="rId5" Type="http://schemas.openxmlformats.org/officeDocument/2006/relationships/image" Target="../media/image15.png"/><Relationship Id="rId15" Type="http://schemas.microsoft.com/office/2007/relationships/hdphoto" Target="../media/hdphoto15.wdp"/><Relationship Id="rId23" Type="http://schemas.openxmlformats.org/officeDocument/2006/relationships/image" Target="../media/image25.png"/><Relationship Id="rId28" Type="http://schemas.microsoft.com/office/2007/relationships/hdphoto" Target="../media/hdphoto20.wdp"/><Relationship Id="rId10" Type="http://schemas.openxmlformats.org/officeDocument/2006/relationships/image" Target="../media/image18.png"/><Relationship Id="rId19" Type="http://schemas.openxmlformats.org/officeDocument/2006/relationships/image" Target="../media/image22.jpeg"/><Relationship Id="rId4" Type="http://schemas.microsoft.com/office/2007/relationships/hdphoto" Target="../media/hdphoto10.wdp"/><Relationship Id="rId9" Type="http://schemas.microsoft.com/office/2007/relationships/hdphoto" Target="../media/hdphoto12.wdp"/><Relationship Id="rId14" Type="http://schemas.openxmlformats.org/officeDocument/2006/relationships/image" Target="../media/image20.png"/><Relationship Id="rId22" Type="http://schemas.openxmlformats.org/officeDocument/2006/relationships/image" Target="../media/image24.png"/><Relationship Id="rId27" Type="http://schemas.openxmlformats.org/officeDocument/2006/relationships/image" Target="../media/image27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7.png"/><Relationship Id="rId3" Type="http://schemas.microsoft.com/office/2007/relationships/hdphoto" Target="../media/hdphoto159.wdp"/><Relationship Id="rId7" Type="http://schemas.microsoft.com/office/2007/relationships/hdphoto" Target="../media/hdphoto161.wdp"/><Relationship Id="rId2" Type="http://schemas.openxmlformats.org/officeDocument/2006/relationships/image" Target="../media/image264.jpeg"/><Relationship Id="rId1" Type="http://schemas.openxmlformats.org/officeDocument/2006/relationships/image" Target="../media/image263.jpeg"/><Relationship Id="rId6" Type="http://schemas.openxmlformats.org/officeDocument/2006/relationships/image" Target="../media/image266.png"/><Relationship Id="rId11" Type="http://schemas.microsoft.com/office/2007/relationships/hdphoto" Target="../media/hdphoto163.wdp"/><Relationship Id="rId5" Type="http://schemas.microsoft.com/office/2007/relationships/hdphoto" Target="../media/hdphoto160.wdp"/><Relationship Id="rId10" Type="http://schemas.openxmlformats.org/officeDocument/2006/relationships/image" Target="../media/image268.jpeg"/><Relationship Id="rId4" Type="http://schemas.openxmlformats.org/officeDocument/2006/relationships/image" Target="../media/image265.png"/><Relationship Id="rId9" Type="http://schemas.microsoft.com/office/2007/relationships/hdphoto" Target="../media/hdphoto162.wdp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3.png"/><Relationship Id="rId13" Type="http://schemas.microsoft.com/office/2007/relationships/hdphoto" Target="../media/hdphoto169.wdp"/><Relationship Id="rId3" Type="http://schemas.openxmlformats.org/officeDocument/2006/relationships/image" Target="../media/image270.png"/><Relationship Id="rId7" Type="http://schemas.openxmlformats.org/officeDocument/2006/relationships/image" Target="../media/image272.jpeg"/><Relationship Id="rId12" Type="http://schemas.openxmlformats.org/officeDocument/2006/relationships/image" Target="../media/image275.png"/><Relationship Id="rId2" Type="http://schemas.microsoft.com/office/2007/relationships/hdphoto" Target="../media/hdphoto164.wdp"/><Relationship Id="rId1" Type="http://schemas.openxmlformats.org/officeDocument/2006/relationships/image" Target="../media/image269.png"/><Relationship Id="rId6" Type="http://schemas.microsoft.com/office/2007/relationships/hdphoto" Target="../media/hdphoto166.wdp"/><Relationship Id="rId11" Type="http://schemas.microsoft.com/office/2007/relationships/hdphoto" Target="../media/hdphoto168.wdp"/><Relationship Id="rId5" Type="http://schemas.openxmlformats.org/officeDocument/2006/relationships/image" Target="../media/image271.png"/><Relationship Id="rId10" Type="http://schemas.openxmlformats.org/officeDocument/2006/relationships/image" Target="../media/image274.png"/><Relationship Id="rId4" Type="http://schemas.microsoft.com/office/2007/relationships/hdphoto" Target="../media/hdphoto165.wdp"/><Relationship Id="rId9" Type="http://schemas.microsoft.com/office/2007/relationships/hdphoto" Target="../media/hdphoto167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7.png"/><Relationship Id="rId2" Type="http://schemas.microsoft.com/office/2007/relationships/hdphoto" Target="../media/hdphoto170.wdp"/><Relationship Id="rId1" Type="http://schemas.openxmlformats.org/officeDocument/2006/relationships/image" Target="../media/image276.png"/><Relationship Id="rId6" Type="http://schemas.microsoft.com/office/2007/relationships/hdphoto" Target="../media/hdphoto172.wdp"/><Relationship Id="rId5" Type="http://schemas.openxmlformats.org/officeDocument/2006/relationships/image" Target="../media/image278.png"/><Relationship Id="rId4" Type="http://schemas.microsoft.com/office/2007/relationships/hdphoto" Target="../media/hdphoto171.wdp"/></Relationships>
</file>

<file path=xl/drawings/_rels/drawing33.xml.rels><?xml version="1.0" encoding="UTF-8" standalone="yes"?>
<Relationships xmlns="http://schemas.openxmlformats.org/package/2006/relationships"><Relationship Id="rId8" Type="http://schemas.microsoft.com/office/2007/relationships/hdphoto" Target="../media/hdphoto176.wdp"/><Relationship Id="rId13" Type="http://schemas.microsoft.com/office/2007/relationships/hdphoto" Target="../media/hdphoto178.wdp"/><Relationship Id="rId3" Type="http://schemas.openxmlformats.org/officeDocument/2006/relationships/image" Target="../media/image280.png"/><Relationship Id="rId7" Type="http://schemas.openxmlformats.org/officeDocument/2006/relationships/image" Target="../media/image282.png"/><Relationship Id="rId12" Type="http://schemas.openxmlformats.org/officeDocument/2006/relationships/image" Target="../media/image285.png"/><Relationship Id="rId17" Type="http://schemas.microsoft.com/office/2007/relationships/hdphoto" Target="../media/hdphoto180.wdp"/><Relationship Id="rId2" Type="http://schemas.microsoft.com/office/2007/relationships/hdphoto" Target="../media/hdphoto173.wdp"/><Relationship Id="rId16" Type="http://schemas.openxmlformats.org/officeDocument/2006/relationships/image" Target="../media/image287.png"/><Relationship Id="rId1" Type="http://schemas.openxmlformats.org/officeDocument/2006/relationships/image" Target="../media/image279.png"/><Relationship Id="rId6" Type="http://schemas.microsoft.com/office/2007/relationships/hdphoto" Target="../media/hdphoto175.wdp"/><Relationship Id="rId11" Type="http://schemas.openxmlformats.org/officeDocument/2006/relationships/image" Target="../media/image284.png"/><Relationship Id="rId5" Type="http://schemas.openxmlformats.org/officeDocument/2006/relationships/image" Target="../media/image281.png"/><Relationship Id="rId15" Type="http://schemas.microsoft.com/office/2007/relationships/hdphoto" Target="../media/hdphoto179.wdp"/><Relationship Id="rId10" Type="http://schemas.microsoft.com/office/2007/relationships/hdphoto" Target="../media/hdphoto177.wdp"/><Relationship Id="rId4" Type="http://schemas.microsoft.com/office/2007/relationships/hdphoto" Target="../media/hdphoto174.wdp"/><Relationship Id="rId9" Type="http://schemas.openxmlformats.org/officeDocument/2006/relationships/image" Target="../media/image283.png"/><Relationship Id="rId14" Type="http://schemas.openxmlformats.org/officeDocument/2006/relationships/image" Target="../media/image286.png"/></Relationships>
</file>

<file path=xl/drawings/_rels/drawing34.xml.rels><?xml version="1.0" encoding="UTF-8" standalone="yes"?>
<Relationships xmlns="http://schemas.openxmlformats.org/package/2006/relationships"><Relationship Id="rId8" Type="http://schemas.microsoft.com/office/2007/relationships/hdphoto" Target="../media/hdphoto184.wdp"/><Relationship Id="rId13" Type="http://schemas.openxmlformats.org/officeDocument/2006/relationships/image" Target="../media/image294.png"/><Relationship Id="rId3" Type="http://schemas.openxmlformats.org/officeDocument/2006/relationships/image" Target="../media/image289.png"/><Relationship Id="rId7" Type="http://schemas.openxmlformats.org/officeDocument/2006/relationships/image" Target="../media/image291.png"/><Relationship Id="rId12" Type="http://schemas.microsoft.com/office/2007/relationships/hdphoto" Target="../media/hdphoto186.wdp"/><Relationship Id="rId2" Type="http://schemas.microsoft.com/office/2007/relationships/hdphoto" Target="../media/hdphoto181.wdp"/><Relationship Id="rId16" Type="http://schemas.microsoft.com/office/2007/relationships/hdphoto" Target="../media/hdphoto188.wdp"/><Relationship Id="rId1" Type="http://schemas.openxmlformats.org/officeDocument/2006/relationships/image" Target="../media/image288.png"/><Relationship Id="rId6" Type="http://schemas.microsoft.com/office/2007/relationships/hdphoto" Target="../media/hdphoto183.wdp"/><Relationship Id="rId11" Type="http://schemas.openxmlformats.org/officeDocument/2006/relationships/image" Target="../media/image293.png"/><Relationship Id="rId5" Type="http://schemas.openxmlformats.org/officeDocument/2006/relationships/image" Target="../media/image290.png"/><Relationship Id="rId15" Type="http://schemas.openxmlformats.org/officeDocument/2006/relationships/image" Target="../media/image295.png"/><Relationship Id="rId10" Type="http://schemas.microsoft.com/office/2007/relationships/hdphoto" Target="../media/hdphoto185.wdp"/><Relationship Id="rId4" Type="http://schemas.microsoft.com/office/2007/relationships/hdphoto" Target="../media/hdphoto182.wdp"/><Relationship Id="rId9" Type="http://schemas.openxmlformats.org/officeDocument/2006/relationships/image" Target="../media/image292.png"/><Relationship Id="rId14" Type="http://schemas.microsoft.com/office/2007/relationships/hdphoto" Target="../media/hdphoto187.wdp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1.jpeg"/><Relationship Id="rId13" Type="http://schemas.openxmlformats.org/officeDocument/2006/relationships/image" Target="../media/image306.jpeg"/><Relationship Id="rId3" Type="http://schemas.openxmlformats.org/officeDocument/2006/relationships/image" Target="../media/image297.jpeg"/><Relationship Id="rId7" Type="http://schemas.openxmlformats.org/officeDocument/2006/relationships/image" Target="../media/image300.jpeg"/><Relationship Id="rId12" Type="http://schemas.openxmlformats.org/officeDocument/2006/relationships/image" Target="../media/image305.jpeg"/><Relationship Id="rId17" Type="http://schemas.openxmlformats.org/officeDocument/2006/relationships/image" Target="../media/image309.jpeg"/><Relationship Id="rId2" Type="http://schemas.microsoft.com/office/2007/relationships/hdphoto" Target="../media/hdphoto189.wdp"/><Relationship Id="rId16" Type="http://schemas.openxmlformats.org/officeDocument/2006/relationships/image" Target="../media/image308.jpeg"/><Relationship Id="rId1" Type="http://schemas.openxmlformats.org/officeDocument/2006/relationships/image" Target="../media/image296.png"/><Relationship Id="rId6" Type="http://schemas.openxmlformats.org/officeDocument/2006/relationships/image" Target="../media/image299.jpeg"/><Relationship Id="rId11" Type="http://schemas.openxmlformats.org/officeDocument/2006/relationships/image" Target="../media/image304.jpeg"/><Relationship Id="rId5" Type="http://schemas.microsoft.com/office/2007/relationships/hdphoto" Target="../media/hdphoto190.wdp"/><Relationship Id="rId15" Type="http://schemas.microsoft.com/office/2007/relationships/hdphoto" Target="../media/hdphoto191.wdp"/><Relationship Id="rId10" Type="http://schemas.openxmlformats.org/officeDocument/2006/relationships/image" Target="../media/image303.jpeg"/><Relationship Id="rId4" Type="http://schemas.openxmlformats.org/officeDocument/2006/relationships/image" Target="../media/image298.png"/><Relationship Id="rId9" Type="http://schemas.openxmlformats.org/officeDocument/2006/relationships/image" Target="../media/image302.jpeg"/><Relationship Id="rId14" Type="http://schemas.openxmlformats.org/officeDocument/2006/relationships/image" Target="../media/image307.png"/></Relationships>
</file>

<file path=xl/drawings/_rels/drawing36.xml.rels><?xml version="1.0" encoding="UTF-8" standalone="yes"?>
<Relationships xmlns="http://schemas.openxmlformats.org/package/2006/relationships"><Relationship Id="rId8" Type="http://schemas.microsoft.com/office/2007/relationships/hdphoto" Target="../media/hdphoto195.wdp"/><Relationship Id="rId13" Type="http://schemas.openxmlformats.org/officeDocument/2006/relationships/image" Target="../media/image316.jpeg"/><Relationship Id="rId3" Type="http://schemas.openxmlformats.org/officeDocument/2006/relationships/image" Target="../media/image311.png"/><Relationship Id="rId7" Type="http://schemas.openxmlformats.org/officeDocument/2006/relationships/image" Target="../media/image313.png"/><Relationship Id="rId12" Type="http://schemas.microsoft.com/office/2007/relationships/hdphoto" Target="../media/hdphoto197.wdp"/><Relationship Id="rId2" Type="http://schemas.microsoft.com/office/2007/relationships/hdphoto" Target="../media/hdphoto192.wdp"/><Relationship Id="rId16" Type="http://schemas.microsoft.com/office/2007/relationships/hdphoto" Target="../media/hdphoto199.wdp"/><Relationship Id="rId1" Type="http://schemas.openxmlformats.org/officeDocument/2006/relationships/image" Target="../media/image310.png"/><Relationship Id="rId6" Type="http://schemas.microsoft.com/office/2007/relationships/hdphoto" Target="../media/hdphoto194.wdp"/><Relationship Id="rId11" Type="http://schemas.openxmlformats.org/officeDocument/2006/relationships/image" Target="../media/image315.png"/><Relationship Id="rId5" Type="http://schemas.openxmlformats.org/officeDocument/2006/relationships/image" Target="../media/image312.png"/><Relationship Id="rId15" Type="http://schemas.openxmlformats.org/officeDocument/2006/relationships/image" Target="../media/image317.png"/><Relationship Id="rId10" Type="http://schemas.microsoft.com/office/2007/relationships/hdphoto" Target="../media/hdphoto196.wdp"/><Relationship Id="rId4" Type="http://schemas.microsoft.com/office/2007/relationships/hdphoto" Target="../media/hdphoto193.wdp"/><Relationship Id="rId9" Type="http://schemas.openxmlformats.org/officeDocument/2006/relationships/image" Target="../media/image314.png"/><Relationship Id="rId14" Type="http://schemas.microsoft.com/office/2007/relationships/hdphoto" Target="../media/hdphoto198.wdp"/></Relationships>
</file>

<file path=xl/drawings/_rels/drawing37.xml.rels><?xml version="1.0" encoding="UTF-8" standalone="yes"?>
<Relationships xmlns="http://schemas.openxmlformats.org/package/2006/relationships"><Relationship Id="rId8" Type="http://schemas.microsoft.com/office/2007/relationships/hdphoto" Target="../media/hdphoto203.wdp"/><Relationship Id="rId13" Type="http://schemas.openxmlformats.org/officeDocument/2006/relationships/image" Target="../media/image324.png"/><Relationship Id="rId3" Type="http://schemas.openxmlformats.org/officeDocument/2006/relationships/image" Target="../media/image319.png"/><Relationship Id="rId7" Type="http://schemas.openxmlformats.org/officeDocument/2006/relationships/image" Target="../media/image321.png"/><Relationship Id="rId12" Type="http://schemas.microsoft.com/office/2007/relationships/hdphoto" Target="../media/hdphoto205.wdp"/><Relationship Id="rId2" Type="http://schemas.microsoft.com/office/2007/relationships/hdphoto" Target="../media/hdphoto200.wdp"/><Relationship Id="rId16" Type="http://schemas.microsoft.com/office/2007/relationships/hdphoto" Target="../media/hdphoto207.wdp"/><Relationship Id="rId1" Type="http://schemas.openxmlformats.org/officeDocument/2006/relationships/image" Target="../media/image318.png"/><Relationship Id="rId6" Type="http://schemas.microsoft.com/office/2007/relationships/hdphoto" Target="../media/hdphoto202.wdp"/><Relationship Id="rId11" Type="http://schemas.openxmlformats.org/officeDocument/2006/relationships/image" Target="../media/image323.png"/><Relationship Id="rId5" Type="http://schemas.openxmlformats.org/officeDocument/2006/relationships/image" Target="../media/image320.png"/><Relationship Id="rId15" Type="http://schemas.openxmlformats.org/officeDocument/2006/relationships/image" Target="../media/image325.png"/><Relationship Id="rId10" Type="http://schemas.microsoft.com/office/2007/relationships/hdphoto" Target="../media/hdphoto204.wdp"/><Relationship Id="rId4" Type="http://schemas.microsoft.com/office/2007/relationships/hdphoto" Target="../media/hdphoto201.wdp"/><Relationship Id="rId9" Type="http://schemas.openxmlformats.org/officeDocument/2006/relationships/image" Target="../media/image322.png"/><Relationship Id="rId14" Type="http://schemas.microsoft.com/office/2007/relationships/hdphoto" Target="../media/hdphoto206.wdp"/></Relationships>
</file>

<file path=xl/drawings/_rels/drawing38.xml.rels><?xml version="1.0" encoding="UTF-8" standalone="yes"?>
<Relationships xmlns="http://schemas.openxmlformats.org/package/2006/relationships"><Relationship Id="rId8" Type="http://schemas.microsoft.com/office/2007/relationships/hdphoto" Target="../media/hdphoto211.wdp"/><Relationship Id="rId13" Type="http://schemas.openxmlformats.org/officeDocument/2006/relationships/image" Target="../media/image332.jpeg"/><Relationship Id="rId3" Type="http://schemas.openxmlformats.org/officeDocument/2006/relationships/image" Target="../media/image327.png"/><Relationship Id="rId7" Type="http://schemas.openxmlformats.org/officeDocument/2006/relationships/image" Target="../media/image329.png"/><Relationship Id="rId12" Type="http://schemas.microsoft.com/office/2007/relationships/hdphoto" Target="../media/hdphoto213.wdp"/><Relationship Id="rId2" Type="http://schemas.microsoft.com/office/2007/relationships/hdphoto" Target="../media/hdphoto208.wdp"/><Relationship Id="rId1" Type="http://schemas.openxmlformats.org/officeDocument/2006/relationships/image" Target="../media/image326.png"/><Relationship Id="rId6" Type="http://schemas.microsoft.com/office/2007/relationships/hdphoto" Target="../media/hdphoto210.wdp"/><Relationship Id="rId11" Type="http://schemas.openxmlformats.org/officeDocument/2006/relationships/image" Target="../media/image331.png"/><Relationship Id="rId5" Type="http://schemas.openxmlformats.org/officeDocument/2006/relationships/image" Target="../media/image328.png"/><Relationship Id="rId15" Type="http://schemas.microsoft.com/office/2007/relationships/hdphoto" Target="../media/hdphoto214.wdp"/><Relationship Id="rId10" Type="http://schemas.microsoft.com/office/2007/relationships/hdphoto" Target="../media/hdphoto212.wdp"/><Relationship Id="rId4" Type="http://schemas.microsoft.com/office/2007/relationships/hdphoto" Target="../media/hdphoto209.wdp"/><Relationship Id="rId9" Type="http://schemas.openxmlformats.org/officeDocument/2006/relationships/image" Target="../media/image330.png"/><Relationship Id="rId14" Type="http://schemas.openxmlformats.org/officeDocument/2006/relationships/image" Target="../media/image333.png"/></Relationships>
</file>

<file path=xl/drawings/_rels/drawing39.xml.rels><?xml version="1.0" encoding="UTF-8" standalone="yes"?>
<Relationships xmlns="http://schemas.openxmlformats.org/package/2006/relationships"><Relationship Id="rId8" Type="http://schemas.microsoft.com/office/2007/relationships/hdphoto" Target="../media/hdphoto218.wdp"/><Relationship Id="rId3" Type="http://schemas.openxmlformats.org/officeDocument/2006/relationships/image" Target="../media/image335.jpeg"/><Relationship Id="rId7" Type="http://schemas.openxmlformats.org/officeDocument/2006/relationships/image" Target="../media/image337.jpeg"/><Relationship Id="rId2" Type="http://schemas.microsoft.com/office/2007/relationships/hdphoto" Target="../media/hdphoto215.wdp"/><Relationship Id="rId1" Type="http://schemas.openxmlformats.org/officeDocument/2006/relationships/image" Target="../media/image334.jpeg"/><Relationship Id="rId6" Type="http://schemas.microsoft.com/office/2007/relationships/hdphoto" Target="../media/hdphoto217.wdp"/><Relationship Id="rId11" Type="http://schemas.openxmlformats.org/officeDocument/2006/relationships/image" Target="../media/image339.jpeg"/><Relationship Id="rId5" Type="http://schemas.openxmlformats.org/officeDocument/2006/relationships/image" Target="../media/image336.jpeg"/><Relationship Id="rId10" Type="http://schemas.microsoft.com/office/2007/relationships/hdphoto" Target="../media/hdphoto219.wdp"/><Relationship Id="rId4" Type="http://schemas.microsoft.com/office/2007/relationships/hdphoto" Target="../media/hdphoto216.wdp"/><Relationship Id="rId9" Type="http://schemas.openxmlformats.org/officeDocument/2006/relationships/image" Target="../media/image33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3" Type="http://schemas.openxmlformats.org/officeDocument/2006/relationships/image" Target="../media/image29.png"/><Relationship Id="rId7" Type="http://schemas.openxmlformats.org/officeDocument/2006/relationships/image" Target="../media/image31.jpeg"/><Relationship Id="rId2" Type="http://schemas.microsoft.com/office/2007/relationships/hdphoto" Target="../media/hdphoto21.wdp"/><Relationship Id="rId1" Type="http://schemas.openxmlformats.org/officeDocument/2006/relationships/image" Target="../media/image28.png"/><Relationship Id="rId6" Type="http://schemas.microsoft.com/office/2007/relationships/hdphoto" Target="../media/hdphoto23.wdp"/><Relationship Id="rId11" Type="http://schemas.microsoft.com/office/2007/relationships/hdphoto" Target="../media/hdphoto24.wdp"/><Relationship Id="rId5" Type="http://schemas.openxmlformats.org/officeDocument/2006/relationships/image" Target="../media/image30.png"/><Relationship Id="rId10" Type="http://schemas.openxmlformats.org/officeDocument/2006/relationships/image" Target="../media/image34.png"/><Relationship Id="rId4" Type="http://schemas.microsoft.com/office/2007/relationships/hdphoto" Target="../media/hdphoto22.wdp"/><Relationship Id="rId9" Type="http://schemas.openxmlformats.org/officeDocument/2006/relationships/image" Target="../media/image33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2.png"/><Relationship Id="rId2" Type="http://schemas.openxmlformats.org/officeDocument/2006/relationships/image" Target="../media/image341.png"/><Relationship Id="rId1" Type="http://schemas.openxmlformats.org/officeDocument/2006/relationships/image" Target="../media/image340.jpeg"/><Relationship Id="rId5" Type="http://schemas.openxmlformats.org/officeDocument/2006/relationships/image" Target="../media/image344.jpeg"/><Relationship Id="rId4" Type="http://schemas.openxmlformats.org/officeDocument/2006/relationships/image" Target="../media/image343.jpe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1.jpeg"/><Relationship Id="rId13" Type="http://schemas.openxmlformats.org/officeDocument/2006/relationships/image" Target="../media/image356.png"/><Relationship Id="rId18" Type="http://schemas.openxmlformats.org/officeDocument/2006/relationships/image" Target="../media/image359.jpeg"/><Relationship Id="rId26" Type="http://schemas.openxmlformats.org/officeDocument/2006/relationships/image" Target="../media/image365.jpeg"/><Relationship Id="rId3" Type="http://schemas.openxmlformats.org/officeDocument/2006/relationships/image" Target="../media/image346.jpeg"/><Relationship Id="rId21" Type="http://schemas.openxmlformats.org/officeDocument/2006/relationships/image" Target="../media/image361.jpeg"/><Relationship Id="rId7" Type="http://schemas.openxmlformats.org/officeDocument/2006/relationships/image" Target="../media/image350.jpeg"/><Relationship Id="rId12" Type="http://schemas.openxmlformats.org/officeDocument/2006/relationships/image" Target="../media/image355.jpeg"/><Relationship Id="rId17" Type="http://schemas.microsoft.com/office/2007/relationships/hdphoto" Target="../media/hdphoto222.wdp"/><Relationship Id="rId25" Type="http://schemas.microsoft.com/office/2007/relationships/hdphoto" Target="../media/hdphoto224.wdp"/><Relationship Id="rId33" Type="http://schemas.microsoft.com/office/2007/relationships/hdphoto" Target="../media/hdphoto227.wdp"/><Relationship Id="rId2" Type="http://schemas.microsoft.com/office/2007/relationships/hdphoto" Target="../media/hdphoto220.wdp"/><Relationship Id="rId16" Type="http://schemas.openxmlformats.org/officeDocument/2006/relationships/image" Target="../media/image358.png"/><Relationship Id="rId20" Type="http://schemas.openxmlformats.org/officeDocument/2006/relationships/image" Target="../media/image360.jpeg"/><Relationship Id="rId29" Type="http://schemas.microsoft.com/office/2007/relationships/hdphoto" Target="../media/hdphoto225.wdp"/><Relationship Id="rId1" Type="http://schemas.openxmlformats.org/officeDocument/2006/relationships/image" Target="../media/image345.png"/><Relationship Id="rId6" Type="http://schemas.openxmlformats.org/officeDocument/2006/relationships/image" Target="../media/image349.jpeg"/><Relationship Id="rId11" Type="http://schemas.openxmlformats.org/officeDocument/2006/relationships/image" Target="../media/image354.jpeg"/><Relationship Id="rId24" Type="http://schemas.openxmlformats.org/officeDocument/2006/relationships/image" Target="../media/image364.png"/><Relationship Id="rId32" Type="http://schemas.openxmlformats.org/officeDocument/2006/relationships/image" Target="../media/image369.png"/><Relationship Id="rId5" Type="http://schemas.openxmlformats.org/officeDocument/2006/relationships/image" Target="../media/image348.jpeg"/><Relationship Id="rId15" Type="http://schemas.openxmlformats.org/officeDocument/2006/relationships/image" Target="../media/image357.jpeg"/><Relationship Id="rId23" Type="http://schemas.openxmlformats.org/officeDocument/2006/relationships/image" Target="../media/image363.jpeg"/><Relationship Id="rId28" Type="http://schemas.openxmlformats.org/officeDocument/2006/relationships/image" Target="../media/image367.jpeg"/><Relationship Id="rId10" Type="http://schemas.openxmlformats.org/officeDocument/2006/relationships/image" Target="../media/image353.jpeg"/><Relationship Id="rId19" Type="http://schemas.microsoft.com/office/2007/relationships/hdphoto" Target="../media/hdphoto223.wdp"/><Relationship Id="rId31" Type="http://schemas.microsoft.com/office/2007/relationships/hdphoto" Target="../media/hdphoto226.wdp"/><Relationship Id="rId4" Type="http://schemas.openxmlformats.org/officeDocument/2006/relationships/image" Target="../media/image347.jpeg"/><Relationship Id="rId9" Type="http://schemas.openxmlformats.org/officeDocument/2006/relationships/image" Target="../media/image352.jpeg"/><Relationship Id="rId14" Type="http://schemas.microsoft.com/office/2007/relationships/hdphoto" Target="../media/hdphoto221.wdp"/><Relationship Id="rId22" Type="http://schemas.openxmlformats.org/officeDocument/2006/relationships/image" Target="../media/image362.jpeg"/><Relationship Id="rId27" Type="http://schemas.openxmlformats.org/officeDocument/2006/relationships/image" Target="../media/image366.jpeg"/><Relationship Id="rId30" Type="http://schemas.openxmlformats.org/officeDocument/2006/relationships/image" Target="../media/image368.png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7.jpeg"/><Relationship Id="rId13" Type="http://schemas.openxmlformats.org/officeDocument/2006/relationships/image" Target="../media/image381.jpeg"/><Relationship Id="rId18" Type="http://schemas.openxmlformats.org/officeDocument/2006/relationships/image" Target="../media/image386.jpeg"/><Relationship Id="rId26" Type="http://schemas.microsoft.com/office/2007/relationships/hdphoto" Target="../media/hdphoto229.wdp"/><Relationship Id="rId39" Type="http://schemas.openxmlformats.org/officeDocument/2006/relationships/image" Target="../media/image406.jpeg"/><Relationship Id="rId3" Type="http://schemas.openxmlformats.org/officeDocument/2006/relationships/image" Target="../media/image372.jpeg"/><Relationship Id="rId21" Type="http://schemas.openxmlformats.org/officeDocument/2006/relationships/image" Target="../media/image389.jpeg"/><Relationship Id="rId34" Type="http://schemas.openxmlformats.org/officeDocument/2006/relationships/image" Target="../media/image401.jpeg"/><Relationship Id="rId42" Type="http://schemas.openxmlformats.org/officeDocument/2006/relationships/image" Target="../media/image409.jpeg"/><Relationship Id="rId7" Type="http://schemas.openxmlformats.org/officeDocument/2006/relationships/image" Target="../media/image376.jpeg"/><Relationship Id="rId12" Type="http://schemas.openxmlformats.org/officeDocument/2006/relationships/image" Target="../media/image380.jpeg"/><Relationship Id="rId17" Type="http://schemas.openxmlformats.org/officeDocument/2006/relationships/image" Target="../media/image385.jpeg"/><Relationship Id="rId25" Type="http://schemas.openxmlformats.org/officeDocument/2006/relationships/image" Target="../media/image393.png"/><Relationship Id="rId33" Type="http://schemas.openxmlformats.org/officeDocument/2006/relationships/image" Target="../media/image400.jpeg"/><Relationship Id="rId38" Type="http://schemas.openxmlformats.org/officeDocument/2006/relationships/image" Target="../media/image405.jpeg"/><Relationship Id="rId2" Type="http://schemas.openxmlformats.org/officeDocument/2006/relationships/image" Target="../media/image371.jpeg"/><Relationship Id="rId16" Type="http://schemas.openxmlformats.org/officeDocument/2006/relationships/image" Target="../media/image384.jpeg"/><Relationship Id="rId20" Type="http://schemas.openxmlformats.org/officeDocument/2006/relationships/image" Target="../media/image388.jpeg"/><Relationship Id="rId29" Type="http://schemas.openxmlformats.org/officeDocument/2006/relationships/image" Target="../media/image396.jpeg"/><Relationship Id="rId41" Type="http://schemas.openxmlformats.org/officeDocument/2006/relationships/image" Target="../media/image408.jpeg"/><Relationship Id="rId1" Type="http://schemas.openxmlformats.org/officeDocument/2006/relationships/image" Target="../media/image370.jpeg"/><Relationship Id="rId6" Type="http://schemas.openxmlformats.org/officeDocument/2006/relationships/image" Target="../media/image375.jpeg"/><Relationship Id="rId11" Type="http://schemas.microsoft.com/office/2007/relationships/hdphoto" Target="../media/hdphoto228.wdp"/><Relationship Id="rId24" Type="http://schemas.openxmlformats.org/officeDocument/2006/relationships/image" Target="../media/image392.jpeg"/><Relationship Id="rId32" Type="http://schemas.openxmlformats.org/officeDocument/2006/relationships/image" Target="../media/image399.jpeg"/><Relationship Id="rId37" Type="http://schemas.openxmlformats.org/officeDocument/2006/relationships/image" Target="../media/image404.jpeg"/><Relationship Id="rId40" Type="http://schemas.openxmlformats.org/officeDocument/2006/relationships/image" Target="../media/image407.jpeg"/><Relationship Id="rId5" Type="http://schemas.openxmlformats.org/officeDocument/2006/relationships/image" Target="../media/image374.jpeg"/><Relationship Id="rId15" Type="http://schemas.openxmlformats.org/officeDocument/2006/relationships/image" Target="../media/image383.jpeg"/><Relationship Id="rId23" Type="http://schemas.openxmlformats.org/officeDocument/2006/relationships/image" Target="../media/image391.jpeg"/><Relationship Id="rId28" Type="http://schemas.openxmlformats.org/officeDocument/2006/relationships/image" Target="../media/image395.jpeg"/><Relationship Id="rId36" Type="http://schemas.openxmlformats.org/officeDocument/2006/relationships/image" Target="../media/image403.jpeg"/><Relationship Id="rId10" Type="http://schemas.openxmlformats.org/officeDocument/2006/relationships/image" Target="../media/image379.jpeg"/><Relationship Id="rId19" Type="http://schemas.openxmlformats.org/officeDocument/2006/relationships/image" Target="../media/image387.jpeg"/><Relationship Id="rId31" Type="http://schemas.openxmlformats.org/officeDocument/2006/relationships/image" Target="../media/image398.jpeg"/><Relationship Id="rId4" Type="http://schemas.openxmlformats.org/officeDocument/2006/relationships/image" Target="../media/image373.jpeg"/><Relationship Id="rId9" Type="http://schemas.openxmlformats.org/officeDocument/2006/relationships/image" Target="../media/image378.jpeg"/><Relationship Id="rId14" Type="http://schemas.openxmlformats.org/officeDocument/2006/relationships/image" Target="../media/image382.jpeg"/><Relationship Id="rId22" Type="http://schemas.openxmlformats.org/officeDocument/2006/relationships/image" Target="../media/image390.jpeg"/><Relationship Id="rId27" Type="http://schemas.openxmlformats.org/officeDocument/2006/relationships/image" Target="../media/image394.jpeg"/><Relationship Id="rId30" Type="http://schemas.openxmlformats.org/officeDocument/2006/relationships/image" Target="../media/image397.jpeg"/><Relationship Id="rId35" Type="http://schemas.openxmlformats.org/officeDocument/2006/relationships/image" Target="../media/image402.jpeg"/></Relationships>
</file>

<file path=xl/drawings/_rels/drawing43.xml.rels><?xml version="1.0" encoding="UTF-8" standalone="yes"?>
<Relationships xmlns="http://schemas.openxmlformats.org/package/2006/relationships"><Relationship Id="rId8" Type="http://schemas.microsoft.com/office/2007/relationships/hdphoto" Target="../media/hdphoto233.wdp"/><Relationship Id="rId3" Type="http://schemas.openxmlformats.org/officeDocument/2006/relationships/image" Target="../media/image411.png"/><Relationship Id="rId7" Type="http://schemas.openxmlformats.org/officeDocument/2006/relationships/image" Target="../media/image413.png"/><Relationship Id="rId2" Type="http://schemas.microsoft.com/office/2007/relationships/hdphoto" Target="../media/hdphoto230.wdp"/><Relationship Id="rId1" Type="http://schemas.openxmlformats.org/officeDocument/2006/relationships/image" Target="../media/image410.png"/><Relationship Id="rId6" Type="http://schemas.microsoft.com/office/2007/relationships/hdphoto" Target="../media/hdphoto232.wdp"/><Relationship Id="rId5" Type="http://schemas.openxmlformats.org/officeDocument/2006/relationships/image" Target="../media/image412.png"/><Relationship Id="rId10" Type="http://schemas.microsoft.com/office/2007/relationships/hdphoto" Target="../media/hdphoto234.wdp"/><Relationship Id="rId4" Type="http://schemas.microsoft.com/office/2007/relationships/hdphoto" Target="../media/hdphoto231.wdp"/><Relationship Id="rId9" Type="http://schemas.openxmlformats.org/officeDocument/2006/relationships/image" Target="../media/image414.png"/></Relationships>
</file>

<file path=xl/drawings/_rels/drawing44.xml.rels><?xml version="1.0" encoding="UTF-8" standalone="yes"?>
<Relationships xmlns="http://schemas.openxmlformats.org/package/2006/relationships"><Relationship Id="rId8" Type="http://schemas.microsoft.com/office/2007/relationships/hdphoto" Target="../media/hdphoto238.wdp"/><Relationship Id="rId13" Type="http://schemas.openxmlformats.org/officeDocument/2006/relationships/image" Target="../media/image421.png"/><Relationship Id="rId18" Type="http://schemas.openxmlformats.org/officeDocument/2006/relationships/image" Target="../media/image424.png"/><Relationship Id="rId3" Type="http://schemas.openxmlformats.org/officeDocument/2006/relationships/image" Target="../media/image416.png"/><Relationship Id="rId21" Type="http://schemas.openxmlformats.org/officeDocument/2006/relationships/image" Target="../media/image426.png"/><Relationship Id="rId7" Type="http://schemas.openxmlformats.org/officeDocument/2006/relationships/image" Target="../media/image418.png"/><Relationship Id="rId12" Type="http://schemas.microsoft.com/office/2007/relationships/hdphoto" Target="../media/hdphoto240.wdp"/><Relationship Id="rId17" Type="http://schemas.openxmlformats.org/officeDocument/2006/relationships/image" Target="../media/image423.png"/><Relationship Id="rId2" Type="http://schemas.microsoft.com/office/2007/relationships/hdphoto" Target="../media/hdphoto235.wdp"/><Relationship Id="rId16" Type="http://schemas.microsoft.com/office/2007/relationships/hdphoto" Target="../media/hdphoto242.wdp"/><Relationship Id="rId20" Type="http://schemas.openxmlformats.org/officeDocument/2006/relationships/image" Target="../media/image425.png"/><Relationship Id="rId1" Type="http://schemas.openxmlformats.org/officeDocument/2006/relationships/image" Target="../media/image415.png"/><Relationship Id="rId6" Type="http://schemas.microsoft.com/office/2007/relationships/hdphoto" Target="../media/hdphoto237.wdp"/><Relationship Id="rId11" Type="http://schemas.openxmlformats.org/officeDocument/2006/relationships/image" Target="../media/image420.png"/><Relationship Id="rId24" Type="http://schemas.openxmlformats.org/officeDocument/2006/relationships/image" Target="../media/image429.png"/><Relationship Id="rId5" Type="http://schemas.openxmlformats.org/officeDocument/2006/relationships/image" Target="../media/image417.png"/><Relationship Id="rId15" Type="http://schemas.openxmlformats.org/officeDocument/2006/relationships/image" Target="../media/image422.png"/><Relationship Id="rId23" Type="http://schemas.openxmlformats.org/officeDocument/2006/relationships/image" Target="../media/image428.png"/><Relationship Id="rId10" Type="http://schemas.microsoft.com/office/2007/relationships/hdphoto" Target="../media/hdphoto239.wdp"/><Relationship Id="rId19" Type="http://schemas.microsoft.com/office/2007/relationships/hdphoto" Target="../media/hdphoto243.wdp"/><Relationship Id="rId4" Type="http://schemas.microsoft.com/office/2007/relationships/hdphoto" Target="../media/hdphoto236.wdp"/><Relationship Id="rId9" Type="http://schemas.openxmlformats.org/officeDocument/2006/relationships/image" Target="../media/image419.png"/><Relationship Id="rId14" Type="http://schemas.microsoft.com/office/2007/relationships/hdphoto" Target="../media/hdphoto241.wdp"/><Relationship Id="rId22" Type="http://schemas.openxmlformats.org/officeDocument/2006/relationships/image" Target="../media/image427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0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2.png"/><Relationship Id="rId2" Type="http://schemas.microsoft.com/office/2007/relationships/hdphoto" Target="../media/hdphoto244.wdp"/><Relationship Id="rId1" Type="http://schemas.openxmlformats.org/officeDocument/2006/relationships/image" Target="../media/image431.png"/><Relationship Id="rId4" Type="http://schemas.microsoft.com/office/2007/relationships/hdphoto" Target="../media/hdphoto245.wdp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4.png"/><Relationship Id="rId2" Type="http://schemas.microsoft.com/office/2007/relationships/hdphoto" Target="../media/hdphoto246.wdp"/><Relationship Id="rId1" Type="http://schemas.openxmlformats.org/officeDocument/2006/relationships/image" Target="../media/image433.png"/><Relationship Id="rId6" Type="http://schemas.microsoft.com/office/2007/relationships/hdphoto" Target="../media/hdphoto248.wdp"/><Relationship Id="rId5" Type="http://schemas.openxmlformats.org/officeDocument/2006/relationships/image" Target="../media/image435.jpeg"/><Relationship Id="rId4" Type="http://schemas.microsoft.com/office/2007/relationships/hdphoto" Target="../media/hdphoto247.wdp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0.png"/><Relationship Id="rId3" Type="http://schemas.openxmlformats.org/officeDocument/2006/relationships/image" Target="../media/image437.png"/><Relationship Id="rId7" Type="http://schemas.openxmlformats.org/officeDocument/2006/relationships/image" Target="../media/image439.jpeg"/><Relationship Id="rId2" Type="http://schemas.microsoft.com/office/2007/relationships/hdphoto" Target="../media/hdphoto249.wdp"/><Relationship Id="rId1" Type="http://schemas.openxmlformats.org/officeDocument/2006/relationships/image" Target="../media/image436.png"/><Relationship Id="rId6" Type="http://schemas.microsoft.com/office/2007/relationships/hdphoto" Target="../media/hdphoto251.wdp"/><Relationship Id="rId5" Type="http://schemas.openxmlformats.org/officeDocument/2006/relationships/image" Target="../media/image438.png"/><Relationship Id="rId4" Type="http://schemas.microsoft.com/office/2007/relationships/hdphoto" Target="../media/hdphoto250.wdp"/><Relationship Id="rId9" Type="http://schemas.microsoft.com/office/2007/relationships/hdphoto" Target="../media/hdphoto252.wdp"/></Relationships>
</file>

<file path=xl/drawings/_rels/drawing49.xml.rels><?xml version="1.0" encoding="UTF-8" standalone="yes"?>
<Relationships xmlns="http://schemas.openxmlformats.org/package/2006/relationships"><Relationship Id="rId8" Type="http://schemas.microsoft.com/office/2007/relationships/hdphoto" Target="../media/hdphoto256.wdp"/><Relationship Id="rId3" Type="http://schemas.openxmlformats.org/officeDocument/2006/relationships/image" Target="../media/image442.png"/><Relationship Id="rId7" Type="http://schemas.openxmlformats.org/officeDocument/2006/relationships/image" Target="../media/image444.png"/><Relationship Id="rId2" Type="http://schemas.microsoft.com/office/2007/relationships/hdphoto" Target="../media/hdphoto253.wdp"/><Relationship Id="rId1" Type="http://schemas.openxmlformats.org/officeDocument/2006/relationships/image" Target="../media/image441.png"/><Relationship Id="rId6" Type="http://schemas.microsoft.com/office/2007/relationships/hdphoto" Target="../media/hdphoto255.wdp"/><Relationship Id="rId11" Type="http://schemas.openxmlformats.org/officeDocument/2006/relationships/image" Target="../media/image446.jpeg"/><Relationship Id="rId5" Type="http://schemas.openxmlformats.org/officeDocument/2006/relationships/image" Target="../media/image443.png"/><Relationship Id="rId10" Type="http://schemas.microsoft.com/office/2007/relationships/hdphoto" Target="../media/hdphoto257.wdp"/><Relationship Id="rId4" Type="http://schemas.microsoft.com/office/2007/relationships/hdphoto" Target="../media/hdphoto254.wdp"/><Relationship Id="rId9" Type="http://schemas.openxmlformats.org/officeDocument/2006/relationships/image" Target="../media/image44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microsoft.com/office/2007/relationships/hdphoto" Target="../media/hdphoto25.wdp"/><Relationship Id="rId1" Type="http://schemas.openxmlformats.org/officeDocument/2006/relationships/image" Target="../media/image35.png"/><Relationship Id="rId6" Type="http://schemas.microsoft.com/office/2007/relationships/hdphoto" Target="../media/hdphoto27.wdp"/><Relationship Id="rId5" Type="http://schemas.openxmlformats.org/officeDocument/2006/relationships/image" Target="../media/image37.png"/><Relationship Id="rId4" Type="http://schemas.microsoft.com/office/2007/relationships/hdphoto" Target="../media/hdphoto26.wdp"/></Relationships>
</file>

<file path=xl/drawings/_rels/drawing50.xml.rels><?xml version="1.0" encoding="UTF-8" standalone="yes"?>
<Relationships xmlns="http://schemas.openxmlformats.org/package/2006/relationships"><Relationship Id="rId8" Type="http://schemas.microsoft.com/office/2007/relationships/hdphoto" Target="../media/hdphoto261.wdp"/><Relationship Id="rId3" Type="http://schemas.openxmlformats.org/officeDocument/2006/relationships/image" Target="../media/image448.png"/><Relationship Id="rId7" Type="http://schemas.openxmlformats.org/officeDocument/2006/relationships/image" Target="../media/image450.png"/><Relationship Id="rId12" Type="http://schemas.microsoft.com/office/2007/relationships/hdphoto" Target="../media/hdphoto263.wdp"/><Relationship Id="rId2" Type="http://schemas.microsoft.com/office/2007/relationships/hdphoto" Target="../media/hdphoto258.wdp"/><Relationship Id="rId1" Type="http://schemas.openxmlformats.org/officeDocument/2006/relationships/image" Target="../media/image447.png"/><Relationship Id="rId6" Type="http://schemas.microsoft.com/office/2007/relationships/hdphoto" Target="../media/hdphoto260.wdp"/><Relationship Id="rId11" Type="http://schemas.openxmlformats.org/officeDocument/2006/relationships/image" Target="../media/image452.png"/><Relationship Id="rId5" Type="http://schemas.openxmlformats.org/officeDocument/2006/relationships/image" Target="../media/image449.png"/><Relationship Id="rId10" Type="http://schemas.microsoft.com/office/2007/relationships/hdphoto" Target="../media/hdphoto262.wdp"/><Relationship Id="rId4" Type="http://schemas.microsoft.com/office/2007/relationships/hdphoto" Target="../media/hdphoto259.wdp"/><Relationship Id="rId9" Type="http://schemas.openxmlformats.org/officeDocument/2006/relationships/image" Target="../media/image451.png"/></Relationships>
</file>

<file path=xl/drawings/_rels/drawing5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7.png"/><Relationship Id="rId3" Type="http://schemas.openxmlformats.org/officeDocument/2006/relationships/image" Target="../media/image454.png"/><Relationship Id="rId7" Type="http://schemas.openxmlformats.org/officeDocument/2006/relationships/image" Target="../media/image456.png"/><Relationship Id="rId2" Type="http://schemas.microsoft.com/office/2007/relationships/hdphoto" Target="../media/hdphoto264.wdp"/><Relationship Id="rId1" Type="http://schemas.openxmlformats.org/officeDocument/2006/relationships/image" Target="../media/image453.png"/><Relationship Id="rId6" Type="http://schemas.microsoft.com/office/2007/relationships/hdphoto" Target="../media/hdphoto266.wdp"/><Relationship Id="rId11" Type="http://schemas.microsoft.com/office/2007/relationships/hdphoto" Target="../media/hdphoto268.wdp"/><Relationship Id="rId5" Type="http://schemas.openxmlformats.org/officeDocument/2006/relationships/image" Target="../media/image455.png"/><Relationship Id="rId10" Type="http://schemas.openxmlformats.org/officeDocument/2006/relationships/image" Target="../media/image458.png"/><Relationship Id="rId4" Type="http://schemas.microsoft.com/office/2007/relationships/hdphoto" Target="../media/hdphoto265.wdp"/><Relationship Id="rId9" Type="http://schemas.microsoft.com/office/2007/relationships/hdphoto" Target="../media/hdphoto267.wdp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0.png"/><Relationship Id="rId2" Type="http://schemas.microsoft.com/office/2007/relationships/hdphoto" Target="../media/hdphoto269.wdp"/><Relationship Id="rId1" Type="http://schemas.openxmlformats.org/officeDocument/2006/relationships/image" Target="../media/image459.png"/><Relationship Id="rId6" Type="http://schemas.openxmlformats.org/officeDocument/2006/relationships/image" Target="../media/image462.jpeg"/><Relationship Id="rId5" Type="http://schemas.openxmlformats.org/officeDocument/2006/relationships/image" Target="../media/image461.jpeg"/><Relationship Id="rId4" Type="http://schemas.microsoft.com/office/2007/relationships/hdphoto" Target="../media/hdphoto270.wdp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4.jpeg"/><Relationship Id="rId2" Type="http://schemas.microsoft.com/office/2007/relationships/hdphoto" Target="../media/hdphoto271.wdp"/><Relationship Id="rId1" Type="http://schemas.openxmlformats.org/officeDocument/2006/relationships/image" Target="../media/image463.png"/><Relationship Id="rId4" Type="http://schemas.openxmlformats.org/officeDocument/2006/relationships/image" Target="../media/image465.jpeg"/></Relationships>
</file>

<file path=xl/drawings/_rels/drawing54.xml.rels><?xml version="1.0" encoding="UTF-8" standalone="yes"?>
<Relationships xmlns="http://schemas.openxmlformats.org/package/2006/relationships"><Relationship Id="rId8" Type="http://schemas.microsoft.com/office/2007/relationships/hdphoto" Target="../media/hdphoto275.wdp"/><Relationship Id="rId13" Type="http://schemas.openxmlformats.org/officeDocument/2006/relationships/image" Target="../media/image472.png"/><Relationship Id="rId18" Type="http://schemas.microsoft.com/office/2007/relationships/hdphoto" Target="../media/hdphoto280.wdp"/><Relationship Id="rId26" Type="http://schemas.microsoft.com/office/2007/relationships/hdphoto" Target="../media/hdphoto284.wdp"/><Relationship Id="rId3" Type="http://schemas.openxmlformats.org/officeDocument/2006/relationships/image" Target="../media/image467.png"/><Relationship Id="rId21" Type="http://schemas.openxmlformats.org/officeDocument/2006/relationships/image" Target="../media/image476.png"/><Relationship Id="rId34" Type="http://schemas.microsoft.com/office/2007/relationships/hdphoto" Target="../media/hdphoto288.wdp"/><Relationship Id="rId7" Type="http://schemas.openxmlformats.org/officeDocument/2006/relationships/image" Target="../media/image469.png"/><Relationship Id="rId12" Type="http://schemas.microsoft.com/office/2007/relationships/hdphoto" Target="../media/hdphoto277.wdp"/><Relationship Id="rId17" Type="http://schemas.openxmlformats.org/officeDocument/2006/relationships/image" Target="../media/image474.png"/><Relationship Id="rId25" Type="http://schemas.openxmlformats.org/officeDocument/2006/relationships/image" Target="../media/image478.png"/><Relationship Id="rId33" Type="http://schemas.openxmlformats.org/officeDocument/2006/relationships/image" Target="../media/image482.png"/><Relationship Id="rId2" Type="http://schemas.microsoft.com/office/2007/relationships/hdphoto" Target="../media/hdphoto272.wdp"/><Relationship Id="rId16" Type="http://schemas.microsoft.com/office/2007/relationships/hdphoto" Target="../media/hdphoto279.wdp"/><Relationship Id="rId20" Type="http://schemas.microsoft.com/office/2007/relationships/hdphoto" Target="../media/hdphoto281.wdp"/><Relationship Id="rId29" Type="http://schemas.openxmlformats.org/officeDocument/2006/relationships/image" Target="../media/image480.png"/><Relationship Id="rId1" Type="http://schemas.openxmlformats.org/officeDocument/2006/relationships/image" Target="../media/image466.png"/><Relationship Id="rId6" Type="http://schemas.microsoft.com/office/2007/relationships/hdphoto" Target="../media/hdphoto274.wdp"/><Relationship Id="rId11" Type="http://schemas.openxmlformats.org/officeDocument/2006/relationships/image" Target="../media/image471.png"/><Relationship Id="rId24" Type="http://schemas.microsoft.com/office/2007/relationships/hdphoto" Target="../media/hdphoto283.wdp"/><Relationship Id="rId32" Type="http://schemas.microsoft.com/office/2007/relationships/hdphoto" Target="../media/hdphoto287.wdp"/><Relationship Id="rId5" Type="http://schemas.openxmlformats.org/officeDocument/2006/relationships/image" Target="../media/image468.png"/><Relationship Id="rId15" Type="http://schemas.openxmlformats.org/officeDocument/2006/relationships/image" Target="../media/image473.png"/><Relationship Id="rId23" Type="http://schemas.openxmlformats.org/officeDocument/2006/relationships/image" Target="../media/image477.png"/><Relationship Id="rId28" Type="http://schemas.microsoft.com/office/2007/relationships/hdphoto" Target="../media/hdphoto285.wdp"/><Relationship Id="rId36" Type="http://schemas.microsoft.com/office/2007/relationships/hdphoto" Target="../media/hdphoto289.wdp"/><Relationship Id="rId10" Type="http://schemas.microsoft.com/office/2007/relationships/hdphoto" Target="../media/hdphoto276.wdp"/><Relationship Id="rId19" Type="http://schemas.openxmlformats.org/officeDocument/2006/relationships/image" Target="../media/image475.png"/><Relationship Id="rId31" Type="http://schemas.openxmlformats.org/officeDocument/2006/relationships/image" Target="../media/image481.png"/><Relationship Id="rId4" Type="http://schemas.microsoft.com/office/2007/relationships/hdphoto" Target="../media/hdphoto273.wdp"/><Relationship Id="rId9" Type="http://schemas.openxmlformats.org/officeDocument/2006/relationships/image" Target="../media/image470.png"/><Relationship Id="rId14" Type="http://schemas.microsoft.com/office/2007/relationships/hdphoto" Target="../media/hdphoto278.wdp"/><Relationship Id="rId22" Type="http://schemas.microsoft.com/office/2007/relationships/hdphoto" Target="../media/hdphoto282.wdp"/><Relationship Id="rId27" Type="http://schemas.openxmlformats.org/officeDocument/2006/relationships/image" Target="../media/image479.png"/><Relationship Id="rId30" Type="http://schemas.microsoft.com/office/2007/relationships/hdphoto" Target="../media/hdphoto286.wdp"/><Relationship Id="rId35" Type="http://schemas.openxmlformats.org/officeDocument/2006/relationships/image" Target="../media/image483.png"/></Relationships>
</file>

<file path=xl/drawings/_rels/drawing55.xml.rels><?xml version="1.0" encoding="UTF-8" standalone="yes"?>
<Relationships xmlns="http://schemas.openxmlformats.org/package/2006/relationships"><Relationship Id="rId8" Type="http://schemas.microsoft.com/office/2007/relationships/hdphoto" Target="../media/hdphoto293.wdp"/><Relationship Id="rId13" Type="http://schemas.openxmlformats.org/officeDocument/2006/relationships/image" Target="../media/image490.png"/><Relationship Id="rId18" Type="http://schemas.microsoft.com/office/2007/relationships/hdphoto" Target="../media/hdphoto298.wdp"/><Relationship Id="rId26" Type="http://schemas.microsoft.com/office/2007/relationships/hdphoto" Target="../media/hdphoto302.wdp"/><Relationship Id="rId3" Type="http://schemas.openxmlformats.org/officeDocument/2006/relationships/image" Target="../media/image485.png"/><Relationship Id="rId21" Type="http://schemas.openxmlformats.org/officeDocument/2006/relationships/image" Target="../media/image494.png"/><Relationship Id="rId7" Type="http://schemas.openxmlformats.org/officeDocument/2006/relationships/image" Target="../media/image487.png"/><Relationship Id="rId12" Type="http://schemas.microsoft.com/office/2007/relationships/hdphoto" Target="../media/hdphoto295.wdp"/><Relationship Id="rId17" Type="http://schemas.openxmlformats.org/officeDocument/2006/relationships/image" Target="../media/image492.png"/><Relationship Id="rId25" Type="http://schemas.openxmlformats.org/officeDocument/2006/relationships/image" Target="../media/image496.png"/><Relationship Id="rId2" Type="http://schemas.microsoft.com/office/2007/relationships/hdphoto" Target="../media/hdphoto290.wdp"/><Relationship Id="rId16" Type="http://schemas.microsoft.com/office/2007/relationships/hdphoto" Target="../media/hdphoto297.wdp"/><Relationship Id="rId20" Type="http://schemas.microsoft.com/office/2007/relationships/hdphoto" Target="../media/hdphoto299.wdp"/><Relationship Id="rId1" Type="http://schemas.openxmlformats.org/officeDocument/2006/relationships/image" Target="../media/image484.png"/><Relationship Id="rId6" Type="http://schemas.microsoft.com/office/2007/relationships/hdphoto" Target="../media/hdphoto292.wdp"/><Relationship Id="rId11" Type="http://schemas.openxmlformats.org/officeDocument/2006/relationships/image" Target="../media/image489.png"/><Relationship Id="rId24" Type="http://schemas.microsoft.com/office/2007/relationships/hdphoto" Target="../media/hdphoto301.wdp"/><Relationship Id="rId5" Type="http://schemas.openxmlformats.org/officeDocument/2006/relationships/image" Target="../media/image486.png"/><Relationship Id="rId15" Type="http://schemas.openxmlformats.org/officeDocument/2006/relationships/image" Target="../media/image491.png"/><Relationship Id="rId23" Type="http://schemas.openxmlformats.org/officeDocument/2006/relationships/image" Target="../media/image495.png"/><Relationship Id="rId28" Type="http://schemas.microsoft.com/office/2007/relationships/hdphoto" Target="../media/hdphoto303.wdp"/><Relationship Id="rId10" Type="http://schemas.microsoft.com/office/2007/relationships/hdphoto" Target="../media/hdphoto294.wdp"/><Relationship Id="rId19" Type="http://schemas.openxmlformats.org/officeDocument/2006/relationships/image" Target="../media/image493.png"/><Relationship Id="rId4" Type="http://schemas.microsoft.com/office/2007/relationships/hdphoto" Target="../media/hdphoto291.wdp"/><Relationship Id="rId9" Type="http://schemas.openxmlformats.org/officeDocument/2006/relationships/image" Target="../media/image488.png"/><Relationship Id="rId14" Type="http://schemas.microsoft.com/office/2007/relationships/hdphoto" Target="../media/hdphoto296.wdp"/><Relationship Id="rId22" Type="http://schemas.microsoft.com/office/2007/relationships/hdphoto" Target="../media/hdphoto300.wdp"/><Relationship Id="rId27" Type="http://schemas.openxmlformats.org/officeDocument/2006/relationships/image" Target="../media/image497.png"/></Relationships>
</file>

<file path=xl/drawings/_rels/drawing56.xml.rels><?xml version="1.0" encoding="UTF-8" standalone="yes"?>
<Relationships xmlns="http://schemas.openxmlformats.org/package/2006/relationships"><Relationship Id="rId8" Type="http://schemas.microsoft.com/office/2007/relationships/hdphoto" Target="../media/hdphoto307.wdp"/><Relationship Id="rId13" Type="http://schemas.openxmlformats.org/officeDocument/2006/relationships/image" Target="../media/image504.png"/><Relationship Id="rId18" Type="http://schemas.microsoft.com/office/2007/relationships/hdphoto" Target="../media/hdphoto312.wdp"/><Relationship Id="rId26" Type="http://schemas.microsoft.com/office/2007/relationships/hdphoto" Target="../media/hdphoto316.wdp"/><Relationship Id="rId3" Type="http://schemas.openxmlformats.org/officeDocument/2006/relationships/image" Target="../media/image499.png"/><Relationship Id="rId21" Type="http://schemas.openxmlformats.org/officeDocument/2006/relationships/image" Target="../media/image508.png"/><Relationship Id="rId7" Type="http://schemas.openxmlformats.org/officeDocument/2006/relationships/image" Target="../media/image501.png"/><Relationship Id="rId12" Type="http://schemas.microsoft.com/office/2007/relationships/hdphoto" Target="../media/hdphoto309.wdp"/><Relationship Id="rId17" Type="http://schemas.openxmlformats.org/officeDocument/2006/relationships/image" Target="../media/image506.png"/><Relationship Id="rId25" Type="http://schemas.openxmlformats.org/officeDocument/2006/relationships/image" Target="../media/image510.png"/><Relationship Id="rId2" Type="http://schemas.microsoft.com/office/2007/relationships/hdphoto" Target="../media/hdphoto304.wdp"/><Relationship Id="rId16" Type="http://schemas.microsoft.com/office/2007/relationships/hdphoto" Target="../media/hdphoto311.wdp"/><Relationship Id="rId20" Type="http://schemas.microsoft.com/office/2007/relationships/hdphoto" Target="../media/hdphoto313.wdp"/><Relationship Id="rId1" Type="http://schemas.openxmlformats.org/officeDocument/2006/relationships/image" Target="../media/image498.png"/><Relationship Id="rId6" Type="http://schemas.microsoft.com/office/2007/relationships/hdphoto" Target="../media/hdphoto306.wdp"/><Relationship Id="rId11" Type="http://schemas.openxmlformats.org/officeDocument/2006/relationships/image" Target="../media/image503.png"/><Relationship Id="rId24" Type="http://schemas.microsoft.com/office/2007/relationships/hdphoto" Target="../media/hdphoto315.wdp"/><Relationship Id="rId5" Type="http://schemas.openxmlformats.org/officeDocument/2006/relationships/image" Target="../media/image500.png"/><Relationship Id="rId15" Type="http://schemas.openxmlformats.org/officeDocument/2006/relationships/image" Target="../media/image505.png"/><Relationship Id="rId23" Type="http://schemas.openxmlformats.org/officeDocument/2006/relationships/image" Target="../media/image509.png"/><Relationship Id="rId28" Type="http://schemas.microsoft.com/office/2007/relationships/hdphoto" Target="../media/hdphoto317.wdp"/><Relationship Id="rId10" Type="http://schemas.microsoft.com/office/2007/relationships/hdphoto" Target="../media/hdphoto308.wdp"/><Relationship Id="rId19" Type="http://schemas.openxmlformats.org/officeDocument/2006/relationships/image" Target="../media/image507.png"/><Relationship Id="rId4" Type="http://schemas.microsoft.com/office/2007/relationships/hdphoto" Target="../media/hdphoto305.wdp"/><Relationship Id="rId9" Type="http://schemas.openxmlformats.org/officeDocument/2006/relationships/image" Target="../media/image502.png"/><Relationship Id="rId14" Type="http://schemas.microsoft.com/office/2007/relationships/hdphoto" Target="../media/hdphoto310.wdp"/><Relationship Id="rId22" Type="http://schemas.microsoft.com/office/2007/relationships/hdphoto" Target="../media/hdphoto314.wdp"/><Relationship Id="rId27" Type="http://schemas.openxmlformats.org/officeDocument/2006/relationships/image" Target="../media/image511.png"/></Relationships>
</file>

<file path=xl/drawings/_rels/drawing5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9.png"/><Relationship Id="rId13" Type="http://schemas.openxmlformats.org/officeDocument/2006/relationships/image" Target="../media/image524.jpeg"/><Relationship Id="rId3" Type="http://schemas.openxmlformats.org/officeDocument/2006/relationships/image" Target="../media/image514.jpeg"/><Relationship Id="rId7" Type="http://schemas.openxmlformats.org/officeDocument/2006/relationships/image" Target="../media/image518.jpeg"/><Relationship Id="rId12" Type="http://schemas.openxmlformats.org/officeDocument/2006/relationships/image" Target="../media/image523.jpeg"/><Relationship Id="rId2" Type="http://schemas.openxmlformats.org/officeDocument/2006/relationships/image" Target="../media/image513.jpeg"/><Relationship Id="rId1" Type="http://schemas.openxmlformats.org/officeDocument/2006/relationships/image" Target="../media/image512.jpeg"/><Relationship Id="rId6" Type="http://schemas.openxmlformats.org/officeDocument/2006/relationships/image" Target="../media/image517.jpeg"/><Relationship Id="rId11" Type="http://schemas.openxmlformats.org/officeDocument/2006/relationships/image" Target="../media/image522.jpeg"/><Relationship Id="rId5" Type="http://schemas.openxmlformats.org/officeDocument/2006/relationships/image" Target="../media/image516.jpeg"/><Relationship Id="rId10" Type="http://schemas.openxmlformats.org/officeDocument/2006/relationships/image" Target="../media/image521.jpeg"/><Relationship Id="rId4" Type="http://schemas.openxmlformats.org/officeDocument/2006/relationships/image" Target="../media/image515.jpeg"/><Relationship Id="rId9" Type="http://schemas.openxmlformats.org/officeDocument/2006/relationships/image" Target="../media/image520.pn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1.jpeg"/><Relationship Id="rId3" Type="http://schemas.microsoft.com/office/2007/relationships/hdphoto" Target="../media/hdphoto318.wdp"/><Relationship Id="rId7" Type="http://schemas.openxmlformats.org/officeDocument/2006/relationships/image" Target="../media/image530.jpeg"/><Relationship Id="rId12" Type="http://schemas.microsoft.com/office/2007/relationships/hdphoto" Target="../media/hdphoto319.wdp"/><Relationship Id="rId2" Type="http://schemas.openxmlformats.org/officeDocument/2006/relationships/image" Target="../media/image526.png"/><Relationship Id="rId1" Type="http://schemas.openxmlformats.org/officeDocument/2006/relationships/image" Target="../media/image525.jpeg"/><Relationship Id="rId6" Type="http://schemas.openxmlformats.org/officeDocument/2006/relationships/image" Target="../media/image529.jpeg"/><Relationship Id="rId11" Type="http://schemas.openxmlformats.org/officeDocument/2006/relationships/image" Target="../media/image534.png"/><Relationship Id="rId5" Type="http://schemas.openxmlformats.org/officeDocument/2006/relationships/image" Target="../media/image528.jpeg"/><Relationship Id="rId10" Type="http://schemas.openxmlformats.org/officeDocument/2006/relationships/image" Target="../media/image533.jpeg"/><Relationship Id="rId4" Type="http://schemas.openxmlformats.org/officeDocument/2006/relationships/image" Target="../media/image527.jpeg"/><Relationship Id="rId9" Type="http://schemas.openxmlformats.org/officeDocument/2006/relationships/image" Target="../media/image532.jpeg"/></Relationships>
</file>

<file path=xl/drawings/_rels/drawing59.xml.rels><?xml version="1.0" encoding="UTF-8" standalone="yes"?>
<Relationships xmlns="http://schemas.openxmlformats.org/package/2006/relationships"><Relationship Id="rId8" Type="http://schemas.microsoft.com/office/2007/relationships/hdphoto" Target="../media/hdphoto321.wdp"/><Relationship Id="rId13" Type="http://schemas.openxmlformats.org/officeDocument/2006/relationships/image" Target="../media/image544.jpeg"/><Relationship Id="rId3" Type="http://schemas.openxmlformats.org/officeDocument/2006/relationships/image" Target="../media/image537.png"/><Relationship Id="rId7" Type="http://schemas.openxmlformats.org/officeDocument/2006/relationships/image" Target="../media/image540.png"/><Relationship Id="rId12" Type="http://schemas.openxmlformats.org/officeDocument/2006/relationships/image" Target="../media/image543.jpeg"/><Relationship Id="rId2" Type="http://schemas.openxmlformats.org/officeDocument/2006/relationships/image" Target="../media/image536.jpeg"/><Relationship Id="rId1" Type="http://schemas.openxmlformats.org/officeDocument/2006/relationships/image" Target="../media/image535.jpeg"/><Relationship Id="rId6" Type="http://schemas.openxmlformats.org/officeDocument/2006/relationships/image" Target="../media/image539.jpeg"/><Relationship Id="rId11" Type="http://schemas.microsoft.com/office/2007/relationships/hdphoto" Target="../media/hdphoto322.wdp"/><Relationship Id="rId5" Type="http://schemas.openxmlformats.org/officeDocument/2006/relationships/image" Target="../media/image538.jpeg"/><Relationship Id="rId10" Type="http://schemas.openxmlformats.org/officeDocument/2006/relationships/image" Target="../media/image542.png"/><Relationship Id="rId4" Type="http://schemas.microsoft.com/office/2007/relationships/hdphoto" Target="../media/hdphoto320.wdp"/><Relationship Id="rId9" Type="http://schemas.openxmlformats.org/officeDocument/2006/relationships/image" Target="../media/image541.jpeg"/><Relationship Id="rId14" Type="http://schemas.microsoft.com/office/2007/relationships/hdphoto" Target="../media/hdphoto323.wdp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45.png"/><Relationship Id="rId18" Type="http://schemas.microsoft.com/office/2007/relationships/hdphoto" Target="../media/hdphoto35.wdp"/><Relationship Id="rId3" Type="http://schemas.openxmlformats.org/officeDocument/2006/relationships/image" Target="../media/image39.png"/><Relationship Id="rId21" Type="http://schemas.microsoft.com/office/2007/relationships/hdphoto" Target="../media/hdphoto36.wdp"/><Relationship Id="rId7" Type="http://schemas.microsoft.com/office/2007/relationships/hdphoto" Target="../media/hdphoto30.wdp"/><Relationship Id="rId12" Type="http://schemas.microsoft.com/office/2007/relationships/hdphoto" Target="../media/hdphoto32.wdp"/><Relationship Id="rId17" Type="http://schemas.openxmlformats.org/officeDocument/2006/relationships/image" Target="../media/image47.png"/><Relationship Id="rId2" Type="http://schemas.microsoft.com/office/2007/relationships/hdphoto" Target="../media/hdphoto28.wdp"/><Relationship Id="rId16" Type="http://schemas.microsoft.com/office/2007/relationships/hdphoto" Target="../media/hdphoto34.wdp"/><Relationship Id="rId20" Type="http://schemas.openxmlformats.org/officeDocument/2006/relationships/image" Target="../media/image49.png"/><Relationship Id="rId1" Type="http://schemas.openxmlformats.org/officeDocument/2006/relationships/image" Target="../media/image38.png"/><Relationship Id="rId6" Type="http://schemas.openxmlformats.org/officeDocument/2006/relationships/image" Target="../media/image41.png"/><Relationship Id="rId11" Type="http://schemas.openxmlformats.org/officeDocument/2006/relationships/image" Target="../media/image44.png"/><Relationship Id="rId5" Type="http://schemas.openxmlformats.org/officeDocument/2006/relationships/image" Target="../media/image40.png"/><Relationship Id="rId15" Type="http://schemas.openxmlformats.org/officeDocument/2006/relationships/image" Target="../media/image46.png"/><Relationship Id="rId23" Type="http://schemas.microsoft.com/office/2007/relationships/hdphoto" Target="../media/hdphoto37.wdp"/><Relationship Id="rId10" Type="http://schemas.openxmlformats.org/officeDocument/2006/relationships/image" Target="../media/image43.png"/><Relationship Id="rId19" Type="http://schemas.openxmlformats.org/officeDocument/2006/relationships/image" Target="../media/image48.jpeg"/><Relationship Id="rId4" Type="http://schemas.microsoft.com/office/2007/relationships/hdphoto" Target="../media/hdphoto29.wdp"/><Relationship Id="rId9" Type="http://schemas.microsoft.com/office/2007/relationships/hdphoto" Target="../media/hdphoto31.wdp"/><Relationship Id="rId14" Type="http://schemas.microsoft.com/office/2007/relationships/hdphoto" Target="../media/hdphoto33.wdp"/><Relationship Id="rId22" Type="http://schemas.openxmlformats.org/officeDocument/2006/relationships/image" Target="../media/image50.png"/></Relationships>
</file>

<file path=xl/drawings/_rels/drawing60.xml.rels><?xml version="1.0" encoding="UTF-8" standalone="yes"?>
<Relationships xmlns="http://schemas.openxmlformats.org/package/2006/relationships"><Relationship Id="rId3" Type="http://schemas.microsoft.com/office/2007/relationships/hdphoto" Target="../media/hdphoto324.wdp"/><Relationship Id="rId2" Type="http://schemas.openxmlformats.org/officeDocument/2006/relationships/image" Target="../media/image546.png"/><Relationship Id="rId1" Type="http://schemas.openxmlformats.org/officeDocument/2006/relationships/image" Target="../media/image545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9.jpeg"/><Relationship Id="rId7" Type="http://schemas.openxmlformats.org/officeDocument/2006/relationships/image" Target="../media/image553.jpeg"/><Relationship Id="rId2" Type="http://schemas.openxmlformats.org/officeDocument/2006/relationships/image" Target="../media/image548.png"/><Relationship Id="rId1" Type="http://schemas.openxmlformats.org/officeDocument/2006/relationships/image" Target="../media/image547.jpeg"/><Relationship Id="rId6" Type="http://schemas.openxmlformats.org/officeDocument/2006/relationships/image" Target="../media/image552.jpeg"/><Relationship Id="rId5" Type="http://schemas.openxmlformats.org/officeDocument/2006/relationships/image" Target="../media/image551.jpeg"/><Relationship Id="rId4" Type="http://schemas.openxmlformats.org/officeDocument/2006/relationships/image" Target="../media/image550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6.jpeg"/><Relationship Id="rId2" Type="http://schemas.openxmlformats.org/officeDocument/2006/relationships/image" Target="../media/image555.jpeg"/><Relationship Id="rId1" Type="http://schemas.openxmlformats.org/officeDocument/2006/relationships/image" Target="../media/image554.jpeg"/><Relationship Id="rId6" Type="http://schemas.openxmlformats.org/officeDocument/2006/relationships/image" Target="../media/image558.png"/><Relationship Id="rId5" Type="http://schemas.microsoft.com/office/2007/relationships/hdphoto" Target="../media/hdphoto325.wdp"/><Relationship Id="rId4" Type="http://schemas.openxmlformats.org/officeDocument/2006/relationships/image" Target="../media/image557.png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41.wdp"/><Relationship Id="rId3" Type="http://schemas.openxmlformats.org/officeDocument/2006/relationships/image" Target="../media/image52.png"/><Relationship Id="rId7" Type="http://schemas.openxmlformats.org/officeDocument/2006/relationships/image" Target="../media/image54.jpeg"/><Relationship Id="rId2" Type="http://schemas.microsoft.com/office/2007/relationships/hdphoto" Target="../media/hdphoto38.wdp"/><Relationship Id="rId1" Type="http://schemas.openxmlformats.org/officeDocument/2006/relationships/image" Target="../media/image51.png"/><Relationship Id="rId6" Type="http://schemas.microsoft.com/office/2007/relationships/hdphoto" Target="../media/hdphoto40.wdp"/><Relationship Id="rId5" Type="http://schemas.openxmlformats.org/officeDocument/2006/relationships/image" Target="../media/image53.png"/><Relationship Id="rId4" Type="http://schemas.microsoft.com/office/2007/relationships/hdphoto" Target="../media/hdphoto39.wdp"/><Relationship Id="rId9" Type="http://schemas.openxmlformats.org/officeDocument/2006/relationships/image" Target="../media/image55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jpeg"/><Relationship Id="rId13" Type="http://schemas.openxmlformats.org/officeDocument/2006/relationships/image" Target="../media/image63.png"/><Relationship Id="rId3" Type="http://schemas.openxmlformats.org/officeDocument/2006/relationships/image" Target="../media/image57.png"/><Relationship Id="rId7" Type="http://schemas.microsoft.com/office/2007/relationships/hdphoto" Target="../media/hdphoto44.wdp"/><Relationship Id="rId12" Type="http://schemas.microsoft.com/office/2007/relationships/hdphoto" Target="../media/hdphoto46.wdp"/><Relationship Id="rId2" Type="http://schemas.microsoft.com/office/2007/relationships/hdphoto" Target="../media/hdphoto42.wdp"/><Relationship Id="rId1" Type="http://schemas.openxmlformats.org/officeDocument/2006/relationships/image" Target="../media/image56.png"/><Relationship Id="rId6" Type="http://schemas.openxmlformats.org/officeDocument/2006/relationships/image" Target="../media/image59.png"/><Relationship Id="rId11" Type="http://schemas.openxmlformats.org/officeDocument/2006/relationships/image" Target="../media/image62.png"/><Relationship Id="rId5" Type="http://schemas.openxmlformats.org/officeDocument/2006/relationships/image" Target="../media/image58.png"/><Relationship Id="rId10" Type="http://schemas.microsoft.com/office/2007/relationships/hdphoto" Target="../media/hdphoto45.wdp"/><Relationship Id="rId4" Type="http://schemas.microsoft.com/office/2007/relationships/hdphoto" Target="../media/hdphoto43.wdp"/><Relationship Id="rId9" Type="http://schemas.openxmlformats.org/officeDocument/2006/relationships/image" Target="../media/image61.png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hdphoto" Target="../media/hdphoto50.wdp"/><Relationship Id="rId13" Type="http://schemas.openxmlformats.org/officeDocument/2006/relationships/image" Target="../media/image71.jpeg"/><Relationship Id="rId3" Type="http://schemas.openxmlformats.org/officeDocument/2006/relationships/image" Target="../media/image65.png"/><Relationship Id="rId7" Type="http://schemas.openxmlformats.org/officeDocument/2006/relationships/image" Target="../media/image67.png"/><Relationship Id="rId12" Type="http://schemas.microsoft.com/office/2007/relationships/hdphoto" Target="../media/hdphoto51.wdp"/><Relationship Id="rId2" Type="http://schemas.microsoft.com/office/2007/relationships/hdphoto" Target="../media/hdphoto47.wdp"/><Relationship Id="rId1" Type="http://schemas.openxmlformats.org/officeDocument/2006/relationships/image" Target="../media/image64.png"/><Relationship Id="rId6" Type="http://schemas.microsoft.com/office/2007/relationships/hdphoto" Target="../media/hdphoto49.wdp"/><Relationship Id="rId11" Type="http://schemas.openxmlformats.org/officeDocument/2006/relationships/image" Target="../media/image70.png"/><Relationship Id="rId5" Type="http://schemas.openxmlformats.org/officeDocument/2006/relationships/image" Target="../media/image66.png"/><Relationship Id="rId15" Type="http://schemas.microsoft.com/office/2007/relationships/hdphoto" Target="../media/hdphoto52.wdp"/><Relationship Id="rId10" Type="http://schemas.openxmlformats.org/officeDocument/2006/relationships/image" Target="../media/image69.jpeg"/><Relationship Id="rId4" Type="http://schemas.microsoft.com/office/2007/relationships/hdphoto" Target="../media/hdphoto48.wdp"/><Relationship Id="rId9" Type="http://schemas.openxmlformats.org/officeDocument/2006/relationships/image" Target="../media/image68.jpeg"/><Relationship Id="rId14" Type="http://schemas.openxmlformats.org/officeDocument/2006/relationships/image" Target="../media/image7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47625</xdr:rowOff>
    </xdr:from>
    <xdr:to>
      <xdr:col>4</xdr:col>
      <xdr:colOff>350448</xdr:colOff>
      <xdr:row>2</xdr:row>
      <xdr:rowOff>676416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47625"/>
          <a:ext cx="4988404" cy="10061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581025</xdr:rowOff>
    </xdr:from>
    <xdr:to>
      <xdr:col>6</xdr:col>
      <xdr:colOff>100892</xdr:colOff>
      <xdr:row>19</xdr:row>
      <xdr:rowOff>1990720</xdr:rowOff>
    </xdr:to>
    <xdr:pic>
      <xdr:nvPicPr>
        <xdr:cNvPr id="2" name="Picture 1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4550" y="2352675"/>
          <a:ext cx="2215442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</xdr:row>
      <xdr:rowOff>142875</xdr:rowOff>
    </xdr:from>
    <xdr:to>
      <xdr:col>0</xdr:col>
      <xdr:colOff>961349</xdr:colOff>
      <xdr:row>5</xdr:row>
      <xdr:rowOff>127350</xdr:rowOff>
    </xdr:to>
    <xdr:pic>
      <xdr:nvPicPr>
        <xdr:cNvPr id="3" name="Picture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49" y="33337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133349</xdr:colOff>
      <xdr:row>14</xdr:row>
      <xdr:rowOff>114300</xdr:rowOff>
    </xdr:from>
    <xdr:to>
      <xdr:col>0</xdr:col>
      <xdr:colOff>961349</xdr:colOff>
      <xdr:row>17</xdr:row>
      <xdr:rowOff>260700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49" y="515302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114299</xdr:colOff>
      <xdr:row>27</xdr:row>
      <xdr:rowOff>190490</xdr:rowOff>
    </xdr:from>
    <xdr:to>
      <xdr:col>0</xdr:col>
      <xdr:colOff>942299</xdr:colOff>
      <xdr:row>30</xdr:row>
      <xdr:rowOff>374990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299" y="669606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514350</xdr:colOff>
      <xdr:row>23</xdr:row>
      <xdr:rowOff>161502</xdr:rowOff>
    </xdr:from>
    <xdr:to>
      <xdr:col>0</xdr:col>
      <xdr:colOff>942975</xdr:colOff>
      <xdr:row>24</xdr:row>
      <xdr:rowOff>362355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5095452"/>
          <a:ext cx="428625" cy="39135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123824</xdr:colOff>
      <xdr:row>19</xdr:row>
      <xdr:rowOff>104775</xdr:rowOff>
    </xdr:from>
    <xdr:to>
      <xdr:col>0</xdr:col>
      <xdr:colOff>951824</xdr:colOff>
      <xdr:row>23</xdr:row>
      <xdr:rowOff>98775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427672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178124</xdr:colOff>
      <xdr:row>32</xdr:row>
      <xdr:rowOff>133350</xdr:rowOff>
    </xdr:from>
    <xdr:to>
      <xdr:col>0</xdr:col>
      <xdr:colOff>745124</xdr:colOff>
      <xdr:row>36</xdr:row>
      <xdr:rowOff>60675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124" y="776287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absolute">
    <xdr:from>
      <xdr:col>0</xdr:col>
      <xdr:colOff>133349</xdr:colOff>
      <xdr:row>7</xdr:row>
      <xdr:rowOff>152400</xdr:rowOff>
    </xdr:from>
    <xdr:to>
      <xdr:col>0</xdr:col>
      <xdr:colOff>961349</xdr:colOff>
      <xdr:row>11</xdr:row>
      <xdr:rowOff>108300</xdr:rowOff>
    </xdr:to>
    <xdr:pic>
      <xdr:nvPicPr>
        <xdr:cNvPr id="10" name="Picture 9"/>
        <xdr:cNvPicPr preferRelativeResize="0"/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49" y="160972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85722</xdr:colOff>
      <xdr:row>3</xdr:row>
      <xdr:rowOff>38103</xdr:rowOff>
    </xdr:from>
    <xdr:to>
      <xdr:col>0</xdr:col>
      <xdr:colOff>990599</xdr:colOff>
      <xdr:row>9</xdr:row>
      <xdr:rowOff>152401</xdr:rowOff>
    </xdr:to>
    <xdr:pic>
      <xdr:nvPicPr>
        <xdr:cNvPr id="57" name="Picture"/>
        <xdr:cNvPicPr preferRelativeResize="0"/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-90488" y="785813"/>
          <a:ext cx="1257298" cy="90487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95249</xdr:colOff>
      <xdr:row>15</xdr:row>
      <xdr:rowOff>154501</xdr:rowOff>
    </xdr:from>
    <xdr:to>
      <xdr:col>0</xdr:col>
      <xdr:colOff>1173196</xdr:colOff>
      <xdr:row>22</xdr:row>
      <xdr:rowOff>114303</xdr:rowOff>
    </xdr:to>
    <xdr:pic>
      <xdr:nvPicPr>
        <xdr:cNvPr id="58" name="Picture 2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-12428" y="3119678"/>
          <a:ext cx="1293302" cy="107794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76198</xdr:colOff>
      <xdr:row>28</xdr:row>
      <xdr:rowOff>135349</xdr:rowOff>
    </xdr:from>
    <xdr:ext cx="1098413" cy="1217201"/>
    <xdr:pic>
      <xdr:nvPicPr>
        <xdr:cNvPr id="5" name="Picture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6804" y="5585893"/>
          <a:ext cx="1217201" cy="109841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71438</xdr:colOff>
      <xdr:row>40</xdr:row>
      <xdr:rowOff>175455</xdr:rowOff>
    </xdr:from>
    <xdr:ext cx="972560" cy="843720"/>
    <xdr:pic>
      <xdr:nvPicPr>
        <xdr:cNvPr id="6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8" y="7443030"/>
          <a:ext cx="972560" cy="84372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>
    <xdr:from>
      <xdr:col>0</xdr:col>
      <xdr:colOff>126195</xdr:colOff>
      <xdr:row>141</xdr:row>
      <xdr:rowOff>123825</xdr:rowOff>
    </xdr:from>
    <xdr:to>
      <xdr:col>0</xdr:col>
      <xdr:colOff>1076324</xdr:colOff>
      <xdr:row>146</xdr:row>
      <xdr:rowOff>161925</xdr:rowOff>
    </xdr:to>
    <xdr:pic>
      <xdr:nvPicPr>
        <xdr:cNvPr id="7" name="Picture"/>
        <xdr:cNvPicPr preferRelativeResize="0"/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195" y="26841450"/>
          <a:ext cx="950129" cy="9906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134530</xdr:colOff>
      <xdr:row>54</xdr:row>
      <xdr:rowOff>171450</xdr:rowOff>
    </xdr:from>
    <xdr:to>
      <xdr:col>0</xdr:col>
      <xdr:colOff>1066799</xdr:colOff>
      <xdr:row>60</xdr:row>
      <xdr:rowOff>171450</xdr:rowOff>
    </xdr:to>
    <xdr:pic>
      <xdr:nvPicPr>
        <xdr:cNvPr id="8" name="Picture 7"/>
        <xdr:cNvPicPr preferRelativeResize="0"/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30" y="10515600"/>
          <a:ext cx="932269" cy="1143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92477</xdr:colOff>
      <xdr:row>108</xdr:row>
      <xdr:rowOff>119303</xdr:rowOff>
    </xdr:from>
    <xdr:to>
      <xdr:col>0</xdr:col>
      <xdr:colOff>1047753</xdr:colOff>
      <xdr:row>113</xdr:row>
      <xdr:rowOff>161927</xdr:rowOff>
    </xdr:to>
    <xdr:pic>
      <xdr:nvPicPr>
        <xdr:cNvPr id="9" name="Picture 3"/>
        <xdr:cNvPicPr preferRelativeResize="0"/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2553" y="20570352"/>
          <a:ext cx="995124" cy="9552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85725</xdr:colOff>
      <xdr:row>119</xdr:row>
      <xdr:rowOff>104776</xdr:rowOff>
    </xdr:from>
    <xdr:to>
      <xdr:col>0</xdr:col>
      <xdr:colOff>1095375</xdr:colOff>
      <xdr:row>125</xdr:row>
      <xdr:rowOff>38100</xdr:rowOff>
    </xdr:to>
    <xdr:pic>
      <xdr:nvPicPr>
        <xdr:cNvPr id="10" name="Picture 3"/>
        <xdr:cNvPicPr preferRelativeResize="0"/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22631401"/>
          <a:ext cx="1009650" cy="107632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166150</xdr:colOff>
      <xdr:row>73</xdr:row>
      <xdr:rowOff>150782</xdr:rowOff>
    </xdr:from>
    <xdr:to>
      <xdr:col>0</xdr:col>
      <xdr:colOff>1123950</xdr:colOff>
      <xdr:row>79</xdr:row>
      <xdr:rowOff>9525</xdr:rowOff>
    </xdr:to>
    <xdr:pic>
      <xdr:nvPicPr>
        <xdr:cNvPr id="11" name="Picture"/>
        <xdr:cNvPicPr preferRelativeResize="0"/>
      </xdr:nvPicPr>
      <xdr:blipFill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150" y="14114432"/>
          <a:ext cx="957800" cy="100174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166150</xdr:colOff>
      <xdr:row>86</xdr:row>
      <xdr:rowOff>189375</xdr:rowOff>
    </xdr:from>
    <xdr:to>
      <xdr:col>0</xdr:col>
      <xdr:colOff>1047750</xdr:colOff>
      <xdr:row>92</xdr:row>
      <xdr:rowOff>9524</xdr:rowOff>
    </xdr:to>
    <xdr:pic>
      <xdr:nvPicPr>
        <xdr:cNvPr id="12" name="Picture 2"/>
        <xdr:cNvPicPr preferRelativeResize="0"/>
      </xdr:nvPicPr>
      <xdr:blipFill>
        <a:blip xmlns:r="http://schemas.openxmlformats.org/officeDocument/2006/relationships" r:embed="rId18" cstate="email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150" y="16524750"/>
          <a:ext cx="881600" cy="96314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166150</xdr:colOff>
      <xdr:row>98</xdr:row>
      <xdr:rowOff>189376</xdr:rowOff>
    </xdr:from>
    <xdr:to>
      <xdr:col>0</xdr:col>
      <xdr:colOff>1047750</xdr:colOff>
      <xdr:row>103</xdr:row>
      <xdr:rowOff>152400</xdr:rowOff>
    </xdr:to>
    <xdr:pic>
      <xdr:nvPicPr>
        <xdr:cNvPr id="13" name="Picture 2"/>
        <xdr:cNvPicPr preferRelativeResize="0"/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150" y="18715501"/>
          <a:ext cx="881600" cy="91552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0</xdr:colOff>
      <xdr:row>130</xdr:row>
      <xdr:rowOff>247649</xdr:rowOff>
    </xdr:from>
    <xdr:to>
      <xdr:col>1</xdr:col>
      <xdr:colOff>1247</xdr:colOff>
      <xdr:row>136</xdr:row>
      <xdr:rowOff>57149</xdr:rowOff>
    </xdr:to>
    <xdr:pic>
      <xdr:nvPicPr>
        <xdr:cNvPr id="14" name="Picture 2"/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8229599"/>
          <a:ext cx="1247" cy="1009650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130</xdr:row>
      <xdr:rowOff>100641</xdr:rowOff>
    </xdr:from>
    <xdr:to>
      <xdr:col>0</xdr:col>
      <xdr:colOff>1085849</xdr:colOff>
      <xdr:row>135</xdr:row>
      <xdr:rowOff>142875</xdr:rowOff>
    </xdr:to>
    <xdr:pic>
      <xdr:nvPicPr>
        <xdr:cNvPr id="15" name="Picture 3"/>
        <xdr:cNvPicPr preferRelativeResize="0"/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4" y="24722766"/>
          <a:ext cx="981075" cy="99473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123824</xdr:colOff>
      <xdr:row>65</xdr:row>
      <xdr:rowOff>190486</xdr:rowOff>
    </xdr:from>
    <xdr:ext cx="928477" cy="847740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12630136"/>
          <a:ext cx="928477" cy="8477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101222</xdr:colOff>
      <xdr:row>154</xdr:row>
      <xdr:rowOff>130174</xdr:rowOff>
    </xdr:from>
    <xdr:ext cx="851003" cy="993775"/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22" y="29400499"/>
          <a:ext cx="851003" cy="9937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3</xdr:row>
      <xdr:rowOff>71437</xdr:rowOff>
    </xdr:from>
    <xdr:ext cx="1218150" cy="1548000"/>
    <xdr:pic>
      <xdr:nvPicPr>
        <xdr:cNvPr id="2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28687"/>
          <a:ext cx="1161000" cy="15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2</xdr:col>
      <xdr:colOff>1828800</xdr:colOff>
      <xdr:row>1</xdr:row>
      <xdr:rowOff>142875</xdr:rowOff>
    </xdr:from>
    <xdr:ext cx="1752600" cy="22193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0" y="314325"/>
          <a:ext cx="1752600" cy="221932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431799</xdr:colOff>
      <xdr:row>55</xdr:row>
      <xdr:rowOff>19050</xdr:rowOff>
    </xdr:from>
    <xdr:to>
      <xdr:col>4</xdr:col>
      <xdr:colOff>66675</xdr:colOff>
      <xdr:row>65</xdr:row>
      <xdr:rowOff>166050</xdr:rowOff>
    </xdr:to>
    <xdr:pic>
      <xdr:nvPicPr>
        <xdr:cNvPr id="8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6724" y="9744075"/>
          <a:ext cx="2016126" cy="2052000"/>
        </a:xfrm>
        <a:prstGeom prst="rect">
          <a:avLst/>
        </a:prstGeom>
      </xdr:spPr>
    </xdr:pic>
    <xdr:clientData/>
  </xdr:twoCellAnchor>
  <xdr:twoCellAnchor>
    <xdr:from>
      <xdr:col>1</xdr:col>
      <xdr:colOff>781050</xdr:colOff>
      <xdr:row>78</xdr:row>
      <xdr:rowOff>22225</xdr:rowOff>
    </xdr:from>
    <xdr:to>
      <xdr:col>3</xdr:col>
      <xdr:colOff>171450</xdr:colOff>
      <xdr:row>90</xdr:row>
      <xdr:rowOff>180974</xdr:rowOff>
    </xdr:to>
    <xdr:pic>
      <xdr:nvPicPr>
        <xdr:cNvPr id="9" name="Picture 8"/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350" y="14128750"/>
          <a:ext cx="2181225" cy="2444749"/>
        </a:xfrm>
        <a:prstGeom prst="rect">
          <a:avLst/>
        </a:prstGeom>
      </xdr:spPr>
    </xdr:pic>
    <xdr:clientData/>
  </xdr:twoCellAnchor>
  <xdr:oneCellAnchor>
    <xdr:from>
      <xdr:col>2</xdr:col>
      <xdr:colOff>1142973</xdr:colOff>
      <xdr:row>66</xdr:row>
      <xdr:rowOff>102658</xdr:rowOff>
    </xdr:from>
    <xdr:ext cx="756219" cy="20520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898" y="11923183"/>
          <a:ext cx="756219" cy="205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149920</xdr:colOff>
      <xdr:row>2</xdr:row>
      <xdr:rowOff>87228</xdr:rowOff>
    </xdr:from>
    <xdr:to>
      <xdr:col>0</xdr:col>
      <xdr:colOff>1268758</xdr:colOff>
      <xdr:row>10</xdr:row>
      <xdr:rowOff>180975</xdr:rowOff>
    </xdr:to>
    <xdr:pic>
      <xdr:nvPicPr>
        <xdr:cNvPr id="2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920" y="658728"/>
          <a:ext cx="1118838" cy="1608222"/>
        </a:xfrm>
        <a:prstGeom prst="rect">
          <a:avLst/>
        </a:prstGeom>
      </xdr:spPr>
    </xdr:pic>
    <xdr:clientData/>
  </xdr:twoCellAnchor>
  <xdr:twoCellAnchor>
    <xdr:from>
      <xdr:col>3</xdr:col>
      <xdr:colOff>240903</xdr:colOff>
      <xdr:row>3</xdr:row>
      <xdr:rowOff>43279</xdr:rowOff>
    </xdr:from>
    <xdr:to>
      <xdr:col>5</xdr:col>
      <xdr:colOff>93527</xdr:colOff>
      <xdr:row>10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4253" y="805279"/>
          <a:ext cx="1119449" cy="1423571"/>
        </a:xfrm>
        <a:prstGeom prst="rect">
          <a:avLst/>
        </a:prstGeom>
      </xdr:spPr>
    </xdr:pic>
    <xdr:clientData/>
  </xdr:twoCellAnchor>
  <xdr:oneCellAnchor>
    <xdr:from>
      <xdr:col>2</xdr:col>
      <xdr:colOff>734929</xdr:colOff>
      <xdr:row>6</xdr:row>
      <xdr:rowOff>122822</xdr:rowOff>
    </xdr:from>
    <xdr:ext cx="1303421" cy="1417996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929" y="1456322"/>
          <a:ext cx="1303421" cy="1417996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41</xdr:row>
      <xdr:rowOff>38099</xdr:rowOff>
    </xdr:from>
    <xdr:ext cx="5257799" cy="1019176"/>
    <xdr:pic>
      <xdr:nvPicPr>
        <xdr:cNvPr id="2" name="Picture 1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8372474"/>
          <a:ext cx="5257799" cy="101917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123841</xdr:colOff>
      <xdr:row>1</xdr:row>
      <xdr:rowOff>85725</xdr:rowOff>
    </xdr:from>
    <xdr:to>
      <xdr:col>0</xdr:col>
      <xdr:colOff>771525</xdr:colOff>
      <xdr:row>5</xdr:row>
      <xdr:rowOff>99616</xdr:rowOff>
    </xdr:to>
    <xdr:pic>
      <xdr:nvPicPr>
        <xdr:cNvPr id="3" name="Picture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41" y="295275"/>
          <a:ext cx="647684" cy="85209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190517</xdr:colOff>
      <xdr:row>1</xdr:row>
      <xdr:rowOff>114300</xdr:rowOff>
    </xdr:from>
    <xdr:to>
      <xdr:col>4</xdr:col>
      <xdr:colOff>247651</xdr:colOff>
      <xdr:row>5</xdr:row>
      <xdr:rowOff>189733</xdr:rowOff>
    </xdr:to>
    <xdr:pic>
      <xdr:nvPicPr>
        <xdr:cNvPr id="4" name="Picture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3892" y="323850"/>
          <a:ext cx="685784" cy="91363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476251</xdr:colOff>
      <xdr:row>58</xdr:row>
      <xdr:rowOff>25401</xdr:rowOff>
    </xdr:from>
    <xdr:ext cx="1714993" cy="537527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26" y="10512426"/>
          <a:ext cx="1714993" cy="53752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1</xdr:col>
      <xdr:colOff>85725</xdr:colOff>
      <xdr:row>41</xdr:row>
      <xdr:rowOff>92075</xdr:rowOff>
    </xdr:from>
    <xdr:ext cx="4415874" cy="1628572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4700"/>
                  </a14:imgEffect>
                  <a14:imgEffect>
                    <a14:saturation sat="7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09600" y="7340600"/>
          <a:ext cx="4415874" cy="1628572"/>
        </a:xfrm>
        <a:prstGeom prst="rect">
          <a:avLst/>
        </a:prstGeom>
      </xdr:spPr>
    </xdr:pic>
    <xdr:clientData/>
  </xdr:oneCellAnchor>
  <xdr:oneCellAnchor>
    <xdr:from>
      <xdr:col>2</xdr:col>
      <xdr:colOff>1038225</xdr:colOff>
      <xdr:row>88</xdr:row>
      <xdr:rowOff>123825</xdr:rowOff>
    </xdr:from>
    <xdr:ext cx="923141" cy="18383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14600" y="16325850"/>
          <a:ext cx="923141" cy="18383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609601</xdr:colOff>
      <xdr:row>2</xdr:row>
      <xdr:rowOff>152400</xdr:rowOff>
    </xdr:from>
    <xdr:to>
      <xdr:col>5</xdr:col>
      <xdr:colOff>95251</xdr:colOff>
      <xdr:row>12</xdr:row>
      <xdr:rowOff>0</xdr:rowOff>
    </xdr:to>
    <xdr:pic>
      <xdr:nvPicPr>
        <xdr:cNvPr id="2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1176" y="657225"/>
          <a:ext cx="2495550" cy="1628775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3</xdr:row>
      <xdr:rowOff>38100</xdr:rowOff>
    </xdr:from>
    <xdr:to>
      <xdr:col>2</xdr:col>
      <xdr:colOff>314326</xdr:colOff>
      <xdr:row>8</xdr:row>
      <xdr:rowOff>9525</xdr:rowOff>
    </xdr:to>
    <xdr:pic>
      <xdr:nvPicPr>
        <xdr:cNvPr id="3" name="Picture"/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733425"/>
          <a:ext cx="1171575" cy="8001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9</xdr:row>
      <xdr:rowOff>161926</xdr:rowOff>
    </xdr:from>
    <xdr:to>
      <xdr:col>2</xdr:col>
      <xdr:colOff>571500</xdr:colOff>
      <xdr:row>14</xdr:row>
      <xdr:rowOff>219076</xdr:rowOff>
    </xdr:to>
    <xdr:pic>
      <xdr:nvPicPr>
        <xdr:cNvPr id="4" name="Picture"/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876426"/>
          <a:ext cx="1638300" cy="10096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2209800</xdr:colOff>
      <xdr:row>49</xdr:row>
      <xdr:rowOff>19050</xdr:rowOff>
    </xdr:from>
    <xdr:to>
      <xdr:col>2</xdr:col>
      <xdr:colOff>2450434</xdr:colOff>
      <xdr:row>52</xdr:row>
      <xdr:rowOff>81907</xdr:rowOff>
    </xdr:to>
    <xdr:pic>
      <xdr:nvPicPr>
        <xdr:cNvPr id="49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9025" y="9886950"/>
          <a:ext cx="240634" cy="634357"/>
        </a:xfrm>
        <a:prstGeom prst="rect">
          <a:avLst/>
        </a:prstGeom>
      </xdr:spPr>
    </xdr:pic>
    <xdr:clientData/>
  </xdr:twoCellAnchor>
  <xdr:twoCellAnchor editAs="oneCell">
    <xdr:from>
      <xdr:col>0</xdr:col>
      <xdr:colOff>129078</xdr:colOff>
      <xdr:row>11</xdr:row>
      <xdr:rowOff>98667</xdr:rowOff>
    </xdr:from>
    <xdr:to>
      <xdr:col>0</xdr:col>
      <xdr:colOff>885078</xdr:colOff>
      <xdr:row>11</xdr:row>
      <xdr:rowOff>767433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2695" y="5598600"/>
          <a:ext cx="668766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13</xdr:row>
      <xdr:rowOff>48942</xdr:rowOff>
    </xdr:from>
    <xdr:to>
      <xdr:col>0</xdr:col>
      <xdr:colOff>885078</xdr:colOff>
      <xdr:row>13</xdr:row>
      <xdr:rowOff>717708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2695" y="6615675"/>
          <a:ext cx="668766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15</xdr:row>
      <xdr:rowOff>88392</xdr:rowOff>
    </xdr:from>
    <xdr:to>
      <xdr:col>0</xdr:col>
      <xdr:colOff>885078</xdr:colOff>
      <xdr:row>15</xdr:row>
      <xdr:rowOff>757158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2695" y="7655250"/>
          <a:ext cx="668766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182387</xdr:colOff>
      <xdr:row>9</xdr:row>
      <xdr:rowOff>76200</xdr:rowOff>
    </xdr:from>
    <xdr:to>
      <xdr:col>0</xdr:col>
      <xdr:colOff>831770</xdr:colOff>
      <xdr:row>9</xdr:row>
      <xdr:rowOff>832200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387" y="4457700"/>
          <a:ext cx="649383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223578</xdr:colOff>
      <xdr:row>3</xdr:row>
      <xdr:rowOff>47625</xdr:rowOff>
    </xdr:from>
    <xdr:to>
      <xdr:col>0</xdr:col>
      <xdr:colOff>790578</xdr:colOff>
      <xdr:row>3</xdr:row>
      <xdr:rowOff>803625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578" y="86677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214191</xdr:colOff>
      <xdr:row>5</xdr:row>
      <xdr:rowOff>30675</xdr:rowOff>
    </xdr:from>
    <xdr:to>
      <xdr:col>0</xdr:col>
      <xdr:colOff>799965</xdr:colOff>
      <xdr:row>5</xdr:row>
      <xdr:rowOff>786675</xdr:rowOff>
    </xdr:to>
    <xdr:pic>
      <xdr:nvPicPr>
        <xdr:cNvPr id="16" name="Picture 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191" y="2049975"/>
          <a:ext cx="585774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199344</xdr:colOff>
      <xdr:row>7</xdr:row>
      <xdr:rowOff>59253</xdr:rowOff>
    </xdr:from>
    <xdr:to>
      <xdr:col>0</xdr:col>
      <xdr:colOff>814812</xdr:colOff>
      <xdr:row>7</xdr:row>
      <xdr:rowOff>815253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344" y="3202503"/>
          <a:ext cx="61546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154653</xdr:colOff>
      <xdr:row>19</xdr:row>
      <xdr:rowOff>257175</xdr:rowOff>
    </xdr:from>
    <xdr:to>
      <xdr:col>0</xdr:col>
      <xdr:colOff>859503</xdr:colOff>
      <xdr:row>19</xdr:row>
      <xdr:rowOff>1013175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653" y="9363075"/>
          <a:ext cx="70485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26</xdr:row>
      <xdr:rowOff>123817</xdr:rowOff>
    </xdr:from>
    <xdr:to>
      <xdr:col>0</xdr:col>
      <xdr:colOff>885078</xdr:colOff>
      <xdr:row>28</xdr:row>
      <xdr:rowOff>527392</xdr:rowOff>
    </xdr:to>
    <xdr:pic>
      <xdr:nvPicPr>
        <xdr:cNvPr id="22" name="Picture 2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9078" y="11820517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136533</xdr:colOff>
      <xdr:row>37</xdr:row>
      <xdr:rowOff>222704</xdr:rowOff>
    </xdr:from>
    <xdr:to>
      <xdr:col>0</xdr:col>
      <xdr:colOff>877623</xdr:colOff>
      <xdr:row>37</xdr:row>
      <xdr:rowOff>978704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533" y="15510329"/>
          <a:ext cx="74109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34</xdr:row>
      <xdr:rowOff>78291</xdr:rowOff>
    </xdr:from>
    <xdr:to>
      <xdr:col>0</xdr:col>
      <xdr:colOff>885078</xdr:colOff>
      <xdr:row>36</xdr:row>
      <xdr:rowOff>472341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9078" y="14375316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41</xdr:row>
      <xdr:rowOff>242317</xdr:rowOff>
    </xdr:from>
    <xdr:to>
      <xdr:col>0</xdr:col>
      <xdr:colOff>885078</xdr:colOff>
      <xdr:row>41</xdr:row>
      <xdr:rowOff>998317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9078" y="17330167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119553</xdr:colOff>
      <xdr:row>44</xdr:row>
      <xdr:rowOff>62367</xdr:rowOff>
    </xdr:from>
    <xdr:to>
      <xdr:col>0</xdr:col>
      <xdr:colOff>875553</xdr:colOff>
      <xdr:row>45</xdr:row>
      <xdr:rowOff>627867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19553" y="18902817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30</xdr:row>
      <xdr:rowOff>0</xdr:rowOff>
    </xdr:from>
    <xdr:to>
      <xdr:col>0</xdr:col>
      <xdr:colOff>885078</xdr:colOff>
      <xdr:row>32</xdr:row>
      <xdr:rowOff>146400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078" y="13077825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21</xdr:row>
      <xdr:rowOff>28575</xdr:rowOff>
    </xdr:from>
    <xdr:to>
      <xdr:col>0</xdr:col>
      <xdr:colOff>885078</xdr:colOff>
      <xdr:row>24</xdr:row>
      <xdr:rowOff>222600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078" y="10496550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83456</xdr:colOff>
      <xdr:row>48</xdr:row>
      <xdr:rowOff>47615</xdr:rowOff>
    </xdr:from>
    <xdr:to>
      <xdr:col>0</xdr:col>
      <xdr:colOff>930701</xdr:colOff>
      <xdr:row>50</xdr:row>
      <xdr:rowOff>432140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456" y="20173940"/>
          <a:ext cx="847245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117623</xdr:colOff>
      <xdr:row>52</xdr:row>
      <xdr:rowOff>57140</xdr:rowOff>
    </xdr:from>
    <xdr:to>
      <xdr:col>0</xdr:col>
      <xdr:colOff>896534</xdr:colOff>
      <xdr:row>54</xdr:row>
      <xdr:rowOff>413090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23" y="21288365"/>
          <a:ext cx="778911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129078</xdr:colOff>
      <xdr:row>56</xdr:row>
      <xdr:rowOff>28574</xdr:rowOff>
    </xdr:from>
    <xdr:to>
      <xdr:col>0</xdr:col>
      <xdr:colOff>885078</xdr:colOff>
      <xdr:row>58</xdr:row>
      <xdr:rowOff>403574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078" y="22374224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117120</xdr:colOff>
      <xdr:row>60</xdr:row>
      <xdr:rowOff>92475</xdr:rowOff>
    </xdr:from>
    <xdr:to>
      <xdr:col>0</xdr:col>
      <xdr:colOff>846128</xdr:colOff>
      <xdr:row>60</xdr:row>
      <xdr:rowOff>920475</xdr:rowOff>
    </xdr:to>
    <xdr:pic>
      <xdr:nvPicPr>
        <xdr:cNvPr id="39" name="Picture 38"/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120" y="23628750"/>
          <a:ext cx="729008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142896</xdr:colOff>
      <xdr:row>68</xdr:row>
      <xdr:rowOff>228600</xdr:rowOff>
    </xdr:from>
    <xdr:to>
      <xdr:col>0</xdr:col>
      <xdr:colOff>871260</xdr:colOff>
      <xdr:row>70</xdr:row>
      <xdr:rowOff>298800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96" y="28003500"/>
          <a:ext cx="728364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104121</xdr:colOff>
      <xdr:row>62</xdr:row>
      <xdr:rowOff>76200</xdr:rowOff>
    </xdr:from>
    <xdr:to>
      <xdr:col>0</xdr:col>
      <xdr:colOff>861603</xdr:colOff>
      <xdr:row>62</xdr:row>
      <xdr:rowOff>904200</xdr:rowOff>
    </xdr:to>
    <xdr:pic>
      <xdr:nvPicPr>
        <xdr:cNvPr id="41" name="mainImage" descr="IBP Conex Brass Stop Cock, 15mm Compression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121" y="24888825"/>
          <a:ext cx="757482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130842</xdr:colOff>
      <xdr:row>67</xdr:row>
      <xdr:rowOff>85725</xdr:rowOff>
    </xdr:from>
    <xdr:to>
      <xdr:col>0</xdr:col>
      <xdr:colOff>883314</xdr:colOff>
      <xdr:row>67</xdr:row>
      <xdr:rowOff>841725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842" y="26831925"/>
          <a:ext cx="752472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96024</xdr:colOff>
      <xdr:row>82</xdr:row>
      <xdr:rowOff>55272</xdr:rowOff>
    </xdr:from>
    <xdr:to>
      <xdr:col>0</xdr:col>
      <xdr:colOff>918132</xdr:colOff>
      <xdr:row>83</xdr:row>
      <xdr:rowOff>515997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024" y="32649822"/>
          <a:ext cx="82210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96119</xdr:colOff>
      <xdr:row>76</xdr:row>
      <xdr:rowOff>95355</xdr:rowOff>
    </xdr:from>
    <xdr:to>
      <xdr:col>0</xdr:col>
      <xdr:colOff>918038</xdr:colOff>
      <xdr:row>76</xdr:row>
      <xdr:rowOff>851355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19" y="30403905"/>
          <a:ext cx="82191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96119</xdr:colOff>
      <xdr:row>78</xdr:row>
      <xdr:rowOff>76315</xdr:rowOff>
    </xdr:from>
    <xdr:to>
      <xdr:col>0</xdr:col>
      <xdr:colOff>918038</xdr:colOff>
      <xdr:row>80</xdr:row>
      <xdr:rowOff>441790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19" y="31537390"/>
          <a:ext cx="82191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94607</xdr:colOff>
      <xdr:row>72</xdr:row>
      <xdr:rowOff>66675</xdr:rowOff>
    </xdr:from>
    <xdr:to>
      <xdr:col>0</xdr:col>
      <xdr:colOff>919550</xdr:colOff>
      <xdr:row>74</xdr:row>
      <xdr:rowOff>451200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07" y="29203650"/>
          <a:ext cx="824943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85218</xdr:colOff>
      <xdr:row>94</xdr:row>
      <xdr:rowOff>180400</xdr:rowOff>
    </xdr:from>
    <xdr:to>
      <xdr:col>0</xdr:col>
      <xdr:colOff>909888</xdr:colOff>
      <xdr:row>97</xdr:row>
      <xdr:rowOff>298225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18" y="38270875"/>
          <a:ext cx="82467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81050</xdr:colOff>
      <xdr:row>91</xdr:row>
      <xdr:rowOff>85725</xdr:rowOff>
    </xdr:from>
    <xdr:to>
      <xdr:col>0</xdr:col>
      <xdr:colOff>914057</xdr:colOff>
      <xdr:row>93</xdr:row>
      <xdr:rowOff>460725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50" y="36947475"/>
          <a:ext cx="833007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93389</xdr:colOff>
      <xdr:row>87</xdr:row>
      <xdr:rowOff>92644</xdr:rowOff>
    </xdr:from>
    <xdr:to>
      <xdr:col>0</xdr:col>
      <xdr:colOff>920768</xdr:colOff>
      <xdr:row>90</xdr:row>
      <xdr:rowOff>210469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89" y="34554094"/>
          <a:ext cx="82737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554437</xdr:colOff>
      <xdr:row>107</xdr:row>
      <xdr:rowOff>123825</xdr:rowOff>
    </xdr:from>
    <xdr:ext cx="729000" cy="972000"/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sharpenSoften amount="25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437" y="41186100"/>
          <a:ext cx="729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2</xdr:col>
      <xdr:colOff>233962</xdr:colOff>
      <xdr:row>108</xdr:row>
      <xdr:rowOff>49800</xdr:rowOff>
    </xdr:from>
    <xdr:ext cx="1008000" cy="756000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sharpenSoften amount="5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998387" y="41176575"/>
          <a:ext cx="756000" cy="100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26</xdr:row>
      <xdr:rowOff>66675</xdr:rowOff>
    </xdr:from>
    <xdr:ext cx="756000" cy="756000"/>
    <xdr:pic>
      <xdr:nvPicPr>
        <xdr:cNvPr id="38" name="Picture 37" descr="http://www.gardenrite.com.au/wp-content/uploads/catablog/thumbnails/GAF050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79355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27</xdr:row>
      <xdr:rowOff>76200</xdr:rowOff>
    </xdr:from>
    <xdr:ext cx="756000" cy="756000"/>
    <xdr:pic>
      <xdr:nvPicPr>
        <xdr:cNvPr id="39" name="Picture 38" descr="http://www.gardenrite.com.au/wp-content/uploads/catablog/thumbnails/GAF050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88214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28</xdr:row>
      <xdr:rowOff>114300</xdr:rowOff>
    </xdr:from>
    <xdr:ext cx="756000" cy="756000"/>
    <xdr:pic>
      <xdr:nvPicPr>
        <xdr:cNvPr id="40" name="Picture 39" descr="http://www.gardenrite.com.au/wp-content/uploads/catablog/thumbnails/GAF0506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7358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31</xdr:row>
      <xdr:rowOff>76200</xdr:rowOff>
    </xdr:from>
    <xdr:ext cx="756000" cy="756000"/>
    <xdr:pic>
      <xdr:nvPicPr>
        <xdr:cNvPr id="41" name="Picture 40" descr="http://www.gardenrite.com.au/wp-content/uploads/catablog/thumbnails/GAF0512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23266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47</xdr:row>
      <xdr:rowOff>85725</xdr:rowOff>
    </xdr:from>
    <xdr:ext cx="756000" cy="756000"/>
    <xdr:pic>
      <xdr:nvPicPr>
        <xdr:cNvPr id="42" name="Picture 41" descr="http://www.gardenrite.com.au/wp-content/uploads/catablog/thumbnails/GAF5010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346043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189750</xdr:colOff>
      <xdr:row>9</xdr:row>
      <xdr:rowOff>95250</xdr:rowOff>
    </xdr:from>
    <xdr:ext cx="566999" cy="756000"/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95250" y="6276225"/>
          <a:ext cx="756000" cy="56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189750</xdr:colOff>
      <xdr:row>11</xdr:row>
      <xdr:rowOff>85725</xdr:rowOff>
    </xdr:from>
    <xdr:ext cx="566999" cy="756000"/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95250" y="8095500"/>
          <a:ext cx="756000" cy="56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170700</xdr:colOff>
      <xdr:row>14</xdr:row>
      <xdr:rowOff>85725</xdr:rowOff>
    </xdr:from>
    <xdr:ext cx="566999" cy="756000"/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76200" y="9438525"/>
          <a:ext cx="756000" cy="56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142875</xdr:colOff>
      <xdr:row>16</xdr:row>
      <xdr:rowOff>66675</xdr:rowOff>
    </xdr:from>
    <xdr:ext cx="756000" cy="742949"/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42875" y="11153775"/>
          <a:ext cx="756000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161175</xdr:colOff>
      <xdr:row>32</xdr:row>
      <xdr:rowOff>114300</xdr:rowOff>
    </xdr:from>
    <xdr:ext cx="724649" cy="756000"/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145500" y="24447300"/>
          <a:ext cx="756000" cy="724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</xdr:colOff>
      <xdr:row>33</xdr:row>
      <xdr:rowOff>95250</xdr:rowOff>
    </xdr:from>
    <xdr:ext cx="756000" cy="756000"/>
    <xdr:pic>
      <xdr:nvPicPr>
        <xdr:cNvPr id="49" name="Picture 48" descr="http://www.gardenrite.com.au/wp-content/uploads/catablog/thumbnails/GAF2210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40982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133350</xdr:colOff>
      <xdr:row>34</xdr:row>
      <xdr:rowOff>104775</xdr:rowOff>
    </xdr:from>
    <xdr:ext cx="756000" cy="756000"/>
    <xdr:pic>
      <xdr:nvPicPr>
        <xdr:cNvPr id="50" name="Picture 49" descr="http://www.gardenrite.com.au/wp-content/uploads/catablog/thumbnails/GAF2215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49840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227850</xdr:colOff>
      <xdr:row>35</xdr:row>
      <xdr:rowOff>95250</xdr:rowOff>
    </xdr:from>
    <xdr:ext cx="566999" cy="756000"/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133350" y="27250275"/>
          <a:ext cx="756000" cy="56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38</xdr:row>
      <xdr:rowOff>104775</xdr:rowOff>
    </xdr:from>
    <xdr:ext cx="756000" cy="756000"/>
    <xdr:pic>
      <xdr:nvPicPr>
        <xdr:cNvPr id="52" name="Picture 51" descr="http://www.gardenrite.com.au/wp-content/uploads/catablog/thumbnails/GAF2515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79558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170700</xdr:colOff>
      <xdr:row>43</xdr:row>
      <xdr:rowOff>114300</xdr:rowOff>
    </xdr:from>
    <xdr:ext cx="715124" cy="756000"/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150262" y="33110288"/>
          <a:ext cx="756000" cy="715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170700</xdr:colOff>
      <xdr:row>44</xdr:row>
      <xdr:rowOff>66675</xdr:rowOff>
    </xdr:from>
    <xdr:ext cx="734174" cy="756000"/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159787" y="33967538"/>
          <a:ext cx="756000" cy="734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19</xdr:row>
      <xdr:rowOff>104775</xdr:rowOff>
    </xdr:from>
    <xdr:ext cx="756000" cy="756000"/>
    <xdr:pic>
      <xdr:nvPicPr>
        <xdr:cNvPr id="55" name="Picture 54" descr="http://www.gardenrite.com.au/wp-content/uploads/catablog/thumbnails/IMGP0052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35921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85725</xdr:colOff>
      <xdr:row>45</xdr:row>
      <xdr:rowOff>85725</xdr:rowOff>
    </xdr:from>
    <xdr:ext cx="756000" cy="756000"/>
    <xdr:pic>
      <xdr:nvPicPr>
        <xdr:cNvPr id="56" name="Picture 55" descr="http://www.gardenrite.com.au/wp-content/uploads/catablog/thumbnails/IMGP0056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28517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76200</xdr:colOff>
      <xdr:row>40</xdr:row>
      <xdr:rowOff>95250</xdr:rowOff>
    </xdr:from>
    <xdr:ext cx="756000" cy="756000"/>
    <xdr:pic>
      <xdr:nvPicPr>
        <xdr:cNvPr id="57" name="Picture 56" descr="http://www.gardenrite.com.au/wp-content/uploads/catablog/thumbnails/IMGP0010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84797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104775</xdr:colOff>
      <xdr:row>22</xdr:row>
      <xdr:rowOff>95250</xdr:rowOff>
    </xdr:from>
    <xdr:ext cx="756000" cy="756000"/>
    <xdr:pic>
      <xdr:nvPicPr>
        <xdr:cNvPr id="58" name="Picture 57" descr="http://www.gardenrite.com.au/wp-content/uploads/catablog/thumbnails/IMGP0015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62115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142875</xdr:colOff>
      <xdr:row>21</xdr:row>
      <xdr:rowOff>76200</xdr:rowOff>
    </xdr:from>
    <xdr:ext cx="756000" cy="756000"/>
    <xdr:pic>
      <xdr:nvPicPr>
        <xdr:cNvPr id="59" name="Picture 58" descr="http://www.gardenrite.com.au/wp-content/uploads/catablog/thumbnails/IMGP0026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53162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133350</xdr:colOff>
      <xdr:row>23</xdr:row>
      <xdr:rowOff>104775</xdr:rowOff>
    </xdr:from>
    <xdr:ext cx="756000" cy="756000"/>
    <xdr:pic>
      <xdr:nvPicPr>
        <xdr:cNvPr id="60" name="Picture 59" descr="http://www.gardenrite.com.au/wp-content/uploads/catablog/thumbnails/IMGP0031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70973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18</xdr:row>
      <xdr:rowOff>85725</xdr:rowOff>
    </xdr:from>
    <xdr:ext cx="756000" cy="756000"/>
    <xdr:pic>
      <xdr:nvPicPr>
        <xdr:cNvPr id="61" name="Picture 60" descr="http://www.gardenrite.com.au/wp-content/uploads/catablog/thumbnails/IMGP0037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104775</xdr:colOff>
      <xdr:row>20</xdr:row>
      <xdr:rowOff>95250</xdr:rowOff>
    </xdr:from>
    <xdr:ext cx="756000" cy="756000"/>
    <xdr:pic>
      <xdr:nvPicPr>
        <xdr:cNvPr id="62" name="Picture 61" descr="http://www.gardenrite.com.au/wp-content/uploads/catablog/thumbnails/IMGP0044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4589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85725</xdr:colOff>
      <xdr:row>17</xdr:row>
      <xdr:rowOff>57150</xdr:rowOff>
    </xdr:from>
    <xdr:ext cx="756000" cy="756000"/>
    <xdr:pic>
      <xdr:nvPicPr>
        <xdr:cNvPr id="63" name="Picture 62" descr="http://www.gardenrite.com.au/wp-content/uploads/catablog/thumbnails/IMGP0046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17919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4</xdr:row>
      <xdr:rowOff>95250</xdr:rowOff>
    </xdr:from>
    <xdr:ext cx="756000" cy="756000"/>
    <xdr:pic>
      <xdr:nvPicPr>
        <xdr:cNvPr id="64" name="image" descr="Forge Hose Connector 1/2&quot; ABS 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1907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</xdr:colOff>
      <xdr:row>5</xdr:row>
      <xdr:rowOff>85725</xdr:rowOff>
    </xdr:from>
    <xdr:ext cx="756000" cy="756000"/>
    <xdr:pic>
      <xdr:nvPicPr>
        <xdr:cNvPr id="65" name="Picture 64" descr="Forge Hose Connector 1/2&quot; With Stop ABS 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30575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114300</xdr:colOff>
      <xdr:row>3</xdr:row>
      <xdr:rowOff>152400</xdr:rowOff>
    </xdr:from>
    <xdr:ext cx="720000" cy="720000"/>
    <xdr:pic>
      <xdr:nvPicPr>
        <xdr:cNvPr id="66" name="Picture 65" descr="Forge Sprayer Gun 6 Pattern 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4859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85725</xdr:colOff>
      <xdr:row>2</xdr:row>
      <xdr:rowOff>57150</xdr:rowOff>
    </xdr:from>
    <xdr:ext cx="756000" cy="756000"/>
    <xdr:pic>
      <xdr:nvPicPr>
        <xdr:cNvPr id="67" name="Picture 66" descr="Forge Sprayer Gun Adjustable 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4762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7</xdr:row>
      <xdr:rowOff>66675</xdr:rowOff>
    </xdr:from>
    <xdr:ext cx="756000" cy="756000"/>
    <xdr:pic>
      <xdr:nvPicPr>
        <xdr:cNvPr id="68" name="Picture 67" descr="Forge Tap Adaptor 1/2&quot; to 3/4&quot; ABS "/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3243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8</xdr:row>
      <xdr:rowOff>104775</xdr:rowOff>
    </xdr:from>
    <xdr:ext cx="756000" cy="756000"/>
    <xdr:pic>
      <xdr:nvPicPr>
        <xdr:cNvPr id="69" name="Picture 68" descr="Forge Hose Mender 1/2&quot; ABS 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7054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</xdr:colOff>
      <xdr:row>10</xdr:row>
      <xdr:rowOff>95250</xdr:rowOff>
    </xdr:from>
    <xdr:ext cx="756000" cy="756000"/>
    <xdr:pic>
      <xdr:nvPicPr>
        <xdr:cNvPr id="70" name="Picture 69" descr="Forge 3 Way Coupler ABS 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74485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15</xdr:row>
      <xdr:rowOff>66675</xdr:rowOff>
    </xdr:from>
    <xdr:ext cx="756000" cy="756000"/>
    <xdr:pic>
      <xdr:nvPicPr>
        <xdr:cNvPr id="71" name="Picture 70" descr="Forge Tap Adaptor Dual ABS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07346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114300</xdr:colOff>
      <xdr:row>39</xdr:row>
      <xdr:rowOff>85725</xdr:rowOff>
    </xdr:from>
    <xdr:ext cx="756000" cy="756000"/>
    <xdr:pic>
      <xdr:nvPicPr>
        <xdr:cNvPr id="72" name="Picture 71" descr="Forge Water Wand 9 Pattern TPR Grip 24&quot; 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275939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42</xdr:row>
      <xdr:rowOff>76200</xdr:rowOff>
    </xdr:from>
    <xdr:ext cx="756000" cy="756000"/>
    <xdr:pic>
      <xdr:nvPicPr>
        <xdr:cNvPr id="73" name="Picture 72" descr="Forge 5 pcs Hose Fittings Set 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302133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249931</xdr:colOff>
      <xdr:row>46</xdr:row>
      <xdr:rowOff>76207</xdr:rowOff>
    </xdr:from>
    <xdr:to>
      <xdr:col>0</xdr:col>
      <xdr:colOff>571494</xdr:colOff>
      <xdr:row>46</xdr:row>
      <xdr:rowOff>832207</xdr:rowOff>
    </xdr:to>
    <xdr:pic>
      <xdr:nvPicPr>
        <xdr:cNvPr id="74" name="Picture 73"/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2713" y="35459725"/>
          <a:ext cx="756000" cy="32156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29</xdr:row>
      <xdr:rowOff>85726</xdr:rowOff>
    </xdr:from>
    <xdr:to>
      <xdr:col>0</xdr:col>
      <xdr:colOff>686942</xdr:colOff>
      <xdr:row>29</xdr:row>
      <xdr:rowOff>841726</xdr:rowOff>
    </xdr:to>
    <xdr:pic>
      <xdr:nvPicPr>
        <xdr:cNvPr id="76" name="Picture 75"/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65484" y="21670567"/>
          <a:ext cx="756000" cy="486917"/>
        </a:xfrm>
        <a:prstGeom prst="rect">
          <a:avLst/>
        </a:prstGeom>
      </xdr:spPr>
    </xdr:pic>
    <xdr:clientData/>
  </xdr:twoCellAnchor>
  <xdr:twoCellAnchor editAs="oneCell">
    <xdr:from>
      <xdr:col>0</xdr:col>
      <xdr:colOff>166924</xdr:colOff>
      <xdr:row>30</xdr:row>
      <xdr:rowOff>86328</xdr:rowOff>
    </xdr:from>
    <xdr:to>
      <xdr:col>0</xdr:col>
      <xdr:colOff>657201</xdr:colOff>
      <xdr:row>30</xdr:row>
      <xdr:rowOff>842328</xdr:rowOff>
    </xdr:to>
    <xdr:pic>
      <xdr:nvPicPr>
        <xdr:cNvPr id="77" name="Picture 76"/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4063" y="22583889"/>
          <a:ext cx="756000" cy="490277"/>
        </a:xfrm>
        <a:prstGeom prst="rect">
          <a:avLst/>
        </a:prstGeom>
      </xdr:spPr>
    </xdr:pic>
    <xdr:clientData/>
  </xdr:twoCellAnchor>
  <xdr:twoCellAnchor editAs="oneCell">
    <xdr:from>
      <xdr:col>0</xdr:col>
      <xdr:colOff>183909</xdr:colOff>
      <xdr:row>41</xdr:row>
      <xdr:rowOff>95252</xdr:rowOff>
    </xdr:from>
    <xdr:to>
      <xdr:col>0</xdr:col>
      <xdr:colOff>590543</xdr:colOff>
      <xdr:row>41</xdr:row>
      <xdr:rowOff>851252</xdr:rowOff>
    </xdr:to>
    <xdr:pic>
      <xdr:nvPicPr>
        <xdr:cNvPr id="78" name="Picture 77"/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226" y="30864235"/>
          <a:ext cx="756000" cy="406634"/>
        </a:xfrm>
        <a:prstGeom prst="rect">
          <a:avLst/>
        </a:prstGeom>
      </xdr:spPr>
    </xdr:pic>
    <xdr:clientData/>
  </xdr:twoCellAnchor>
  <xdr:oneCellAnchor>
    <xdr:from>
      <xdr:col>0</xdr:col>
      <xdr:colOff>85725</xdr:colOff>
      <xdr:row>6</xdr:row>
      <xdr:rowOff>104775</xdr:rowOff>
    </xdr:from>
    <xdr:ext cx="756000" cy="756000"/>
    <xdr:pic>
      <xdr:nvPicPr>
        <xdr:cNvPr id="43" name="Picture 42" descr="Forge Tap Adaptor 1/2&quot; to 3/4&quot; ABS "/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41814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114299</xdr:colOff>
      <xdr:row>3</xdr:row>
      <xdr:rowOff>123273</xdr:rowOff>
    </xdr:from>
    <xdr:to>
      <xdr:col>0</xdr:col>
      <xdr:colOff>942299</xdr:colOff>
      <xdr:row>9</xdr:row>
      <xdr:rowOff>85725</xdr:rowOff>
    </xdr:to>
    <xdr:pic>
      <xdr:nvPicPr>
        <xdr:cNvPr id="2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299" y="770973"/>
          <a:ext cx="828000" cy="102925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114299</xdr:colOff>
      <xdr:row>16</xdr:row>
      <xdr:rowOff>119993</xdr:rowOff>
    </xdr:from>
    <xdr:to>
      <xdr:col>0</xdr:col>
      <xdr:colOff>942299</xdr:colOff>
      <xdr:row>22</xdr:row>
      <xdr:rowOff>76201</xdr:rowOff>
    </xdr:to>
    <xdr:pic>
      <xdr:nvPicPr>
        <xdr:cNvPr id="3" name="Picture 2"/>
        <xdr:cNvPicPr preferRelativeResize="0"/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299" y="3006068"/>
          <a:ext cx="828000" cy="98490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95249</xdr:colOff>
      <xdr:row>42</xdr:row>
      <xdr:rowOff>117749</xdr:rowOff>
    </xdr:from>
    <xdr:to>
      <xdr:col>0</xdr:col>
      <xdr:colOff>923249</xdr:colOff>
      <xdr:row>47</xdr:row>
      <xdr:rowOff>16499</xdr:rowOff>
    </xdr:to>
    <xdr:pic>
      <xdr:nvPicPr>
        <xdr:cNvPr id="6" name="Picture 3"/>
        <xdr:cNvPicPr preferRelativeResize="0"/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" y="5051699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128587</xdr:colOff>
      <xdr:row>30</xdr:row>
      <xdr:rowOff>126450</xdr:rowOff>
    </xdr:from>
    <xdr:to>
      <xdr:col>0</xdr:col>
      <xdr:colOff>956587</xdr:colOff>
      <xdr:row>35</xdr:row>
      <xdr:rowOff>155510</xdr:rowOff>
    </xdr:to>
    <xdr:pic>
      <xdr:nvPicPr>
        <xdr:cNvPr id="5" name="Picture 4"/>
        <xdr:cNvPicPr preferRelativeResize="0"/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" y="5231850"/>
          <a:ext cx="828000" cy="89583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116167</xdr:colOff>
      <xdr:row>55</xdr:row>
      <xdr:rowOff>86439</xdr:rowOff>
    </xdr:from>
    <xdr:to>
      <xdr:col>0</xdr:col>
      <xdr:colOff>944167</xdr:colOff>
      <xdr:row>59</xdr:row>
      <xdr:rowOff>142643</xdr:rowOff>
    </xdr:to>
    <xdr:pic>
      <xdr:nvPicPr>
        <xdr:cNvPr id="7" name="Picture"/>
        <xdr:cNvPicPr preferRelativeResize="0"/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67" y="486489"/>
          <a:ext cx="828000" cy="8086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106642</xdr:colOff>
      <xdr:row>69</xdr:row>
      <xdr:rowOff>110541</xdr:rowOff>
    </xdr:from>
    <xdr:to>
      <xdr:col>0</xdr:col>
      <xdr:colOff>934642</xdr:colOff>
      <xdr:row>75</xdr:row>
      <xdr:rowOff>19439</xdr:rowOff>
    </xdr:to>
    <xdr:pic>
      <xdr:nvPicPr>
        <xdr:cNvPr id="8" name="Picture 2"/>
        <xdr:cNvPicPr preferRelativeResize="0"/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2" y="2815641"/>
          <a:ext cx="828000" cy="93759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97117</xdr:colOff>
      <xdr:row>105</xdr:row>
      <xdr:rowOff>171981</xdr:rowOff>
    </xdr:from>
    <xdr:to>
      <xdr:col>0</xdr:col>
      <xdr:colOff>925117</xdr:colOff>
      <xdr:row>109</xdr:row>
      <xdr:rowOff>447305</xdr:rowOff>
    </xdr:to>
    <xdr:pic>
      <xdr:nvPicPr>
        <xdr:cNvPr id="9" name="Picture 3"/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17" y="20079231"/>
          <a:ext cx="828000" cy="110399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114300</xdr:colOff>
      <xdr:row>81</xdr:row>
      <xdr:rowOff>161924</xdr:rowOff>
    </xdr:from>
    <xdr:to>
      <xdr:col>0</xdr:col>
      <xdr:colOff>800099</xdr:colOff>
      <xdr:row>87</xdr:row>
      <xdr:rowOff>114299</xdr:rowOff>
    </xdr:to>
    <xdr:pic>
      <xdr:nvPicPr>
        <xdr:cNvPr id="10" name="Picture"/>
        <xdr:cNvPicPr preferRelativeResize="0"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924424"/>
          <a:ext cx="685799" cy="9810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85725</xdr:colOff>
      <xdr:row>93</xdr:row>
      <xdr:rowOff>95250</xdr:rowOff>
    </xdr:from>
    <xdr:ext cx="828000" cy="971550"/>
    <xdr:pic>
      <xdr:nvPicPr>
        <xdr:cNvPr id="11" name="Picture 10"/>
        <xdr:cNvPicPr preferRelativeResize="0">
          <a:picLocks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6915150"/>
          <a:ext cx="828000" cy="9715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>
    <xdr:from>
      <xdr:col>0</xdr:col>
      <xdr:colOff>102675</xdr:colOff>
      <xdr:row>115</xdr:row>
      <xdr:rowOff>112864</xdr:rowOff>
    </xdr:from>
    <xdr:to>
      <xdr:col>0</xdr:col>
      <xdr:colOff>930675</xdr:colOff>
      <xdr:row>119</xdr:row>
      <xdr:rowOff>59239</xdr:rowOff>
    </xdr:to>
    <xdr:pic>
      <xdr:nvPicPr>
        <xdr:cNvPr id="12" name="Picture"/>
        <xdr:cNvPicPr preferRelativeResize="0">
          <a:picLocks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75" y="11780989"/>
          <a:ext cx="828000" cy="7083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101880</xdr:colOff>
      <xdr:row>126</xdr:row>
      <xdr:rowOff>189064</xdr:rowOff>
    </xdr:from>
    <xdr:to>
      <xdr:col>0</xdr:col>
      <xdr:colOff>895350</xdr:colOff>
      <xdr:row>132</xdr:row>
      <xdr:rowOff>9525</xdr:rowOff>
    </xdr:to>
    <xdr:pic>
      <xdr:nvPicPr>
        <xdr:cNvPr id="13" name="Picture"/>
        <xdr:cNvPicPr preferRelativeResize="0"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80" y="13952689"/>
          <a:ext cx="793470" cy="96346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129789</xdr:colOff>
      <xdr:row>2</xdr:row>
      <xdr:rowOff>114300</xdr:rowOff>
    </xdr:from>
    <xdr:to>
      <xdr:col>0</xdr:col>
      <xdr:colOff>621903</xdr:colOff>
      <xdr:row>5</xdr:row>
      <xdr:rowOff>6533</xdr:rowOff>
    </xdr:to>
    <xdr:pic>
      <xdr:nvPicPr>
        <xdr:cNvPr id="264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89" y="457200"/>
          <a:ext cx="492114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133402</xdr:colOff>
      <xdr:row>8</xdr:row>
      <xdr:rowOff>152412</xdr:rowOff>
    </xdr:from>
    <xdr:to>
      <xdr:col>0</xdr:col>
      <xdr:colOff>530890</xdr:colOff>
      <xdr:row>13</xdr:row>
      <xdr:rowOff>51162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02" y="1524012"/>
          <a:ext cx="39748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95016</xdr:colOff>
      <xdr:row>18</xdr:row>
      <xdr:rowOff>95251</xdr:rowOff>
    </xdr:from>
    <xdr:ext cx="701999" cy="756000"/>
    <xdr:pic>
      <xdr:nvPicPr>
        <xdr:cNvPr id="4" name="Picture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16" y="609601"/>
          <a:ext cx="701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123591</xdr:colOff>
      <xdr:row>26</xdr:row>
      <xdr:rowOff>147793</xdr:rowOff>
    </xdr:from>
    <xdr:ext cx="701999" cy="756000"/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591" y="2043268"/>
          <a:ext cx="701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123591</xdr:colOff>
      <xdr:row>34</xdr:row>
      <xdr:rowOff>121098</xdr:rowOff>
    </xdr:from>
    <xdr:ext cx="701999" cy="756000"/>
    <xdr:pic>
      <xdr:nvPicPr>
        <xdr:cNvPr id="6" name="Picture 3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23591" y="3388173"/>
          <a:ext cx="701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109537</xdr:colOff>
      <xdr:row>44</xdr:row>
      <xdr:rowOff>112651</xdr:rowOff>
    </xdr:from>
    <xdr:ext cx="551040" cy="756000"/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" y="455551"/>
          <a:ext cx="55104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126180</xdr:colOff>
      <xdr:row>63</xdr:row>
      <xdr:rowOff>117414</xdr:rowOff>
    </xdr:from>
    <xdr:ext cx="517755" cy="756000"/>
    <xdr:pic>
      <xdr:nvPicPr>
        <xdr:cNvPr id="8" name="Picture 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180" y="2555814"/>
          <a:ext cx="517755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109537</xdr:colOff>
      <xdr:row>70</xdr:row>
      <xdr:rowOff>146025</xdr:rowOff>
    </xdr:from>
    <xdr:ext cx="551040" cy="756000"/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" y="3936975"/>
          <a:ext cx="55104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1</xdr:col>
      <xdr:colOff>20052</xdr:colOff>
      <xdr:row>83</xdr:row>
      <xdr:rowOff>40106</xdr:rowOff>
    </xdr:from>
    <xdr:ext cx="3104648" cy="1086352"/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2447" y="17365580"/>
          <a:ext cx="3104648" cy="1086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92</xdr:row>
      <xdr:rowOff>171449</xdr:rowOff>
    </xdr:from>
    <xdr:to>
      <xdr:col>0</xdr:col>
      <xdr:colOff>1111853</xdr:colOff>
      <xdr:row>97</xdr:row>
      <xdr:rowOff>18465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0506074"/>
          <a:ext cx="1007078" cy="962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85753</xdr:colOff>
      <xdr:row>52</xdr:row>
      <xdr:rowOff>114300</xdr:rowOff>
    </xdr:from>
    <xdr:ext cx="960525" cy="13049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53" y="1085850"/>
          <a:ext cx="960525" cy="13049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123823</xdr:colOff>
      <xdr:row>128</xdr:row>
      <xdr:rowOff>95250</xdr:rowOff>
    </xdr:from>
    <xdr:ext cx="876301" cy="1659134"/>
    <xdr:pic>
      <xdr:nvPicPr>
        <xdr:cNvPr id="4" name="Picture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267593" y="17088741"/>
          <a:ext cx="1659134" cy="8763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76199</xdr:colOff>
      <xdr:row>20</xdr:row>
      <xdr:rowOff>233316</xdr:rowOff>
    </xdr:from>
    <xdr:ext cx="903719" cy="1204959"/>
    <xdr:pic>
      <xdr:nvPicPr>
        <xdr:cNvPr id="9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99" y="27198591"/>
          <a:ext cx="903719" cy="120495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114493</xdr:colOff>
      <xdr:row>150</xdr:row>
      <xdr:rowOff>75815</xdr:rowOff>
    </xdr:from>
    <xdr:ext cx="893701" cy="1699864"/>
    <xdr:pic>
      <xdr:nvPicPr>
        <xdr:cNvPr id="11" name="Picture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288588" y="30851983"/>
          <a:ext cx="1699864" cy="8937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97194</xdr:colOff>
      <xdr:row>138</xdr:row>
      <xdr:rowOff>223546</xdr:rowOff>
    </xdr:from>
    <xdr:ext cx="876301" cy="1659134"/>
    <xdr:pic>
      <xdr:nvPicPr>
        <xdr:cNvPr id="12" name="Picture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294222" y="28315217"/>
          <a:ext cx="1659134" cy="8763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0</xdr:col>
      <xdr:colOff>48597</xdr:colOff>
      <xdr:row>4</xdr:row>
      <xdr:rowOff>38873</xdr:rowOff>
    </xdr:from>
    <xdr:to>
      <xdr:col>6</xdr:col>
      <xdr:colOff>573443</xdr:colOff>
      <xdr:row>13</xdr:row>
      <xdr:rowOff>136066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48597" y="845582"/>
          <a:ext cx="5501173" cy="184668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90488</xdr:colOff>
      <xdr:row>1</xdr:row>
      <xdr:rowOff>123825</xdr:rowOff>
    </xdr:from>
    <xdr:to>
      <xdr:col>0</xdr:col>
      <xdr:colOff>918488</xdr:colOff>
      <xdr:row>4</xdr:row>
      <xdr:rowOff>222600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9565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90488</xdr:colOff>
      <xdr:row>12</xdr:row>
      <xdr:rowOff>95250</xdr:rowOff>
    </xdr:from>
    <xdr:to>
      <xdr:col>0</xdr:col>
      <xdr:colOff>918488</xdr:colOff>
      <xdr:row>15</xdr:row>
      <xdr:rowOff>165450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5787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90488</xdr:colOff>
      <xdr:row>6</xdr:row>
      <xdr:rowOff>114299</xdr:rowOff>
    </xdr:from>
    <xdr:to>
      <xdr:col>0</xdr:col>
      <xdr:colOff>918488</xdr:colOff>
      <xdr:row>9</xdr:row>
      <xdr:rowOff>184499</xdr:rowOff>
    </xdr:to>
    <xdr:pic>
      <xdr:nvPicPr>
        <xdr:cNvPr id="11" name="Picture 4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05324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19</xdr:row>
      <xdr:rowOff>133350</xdr:rowOff>
    </xdr:from>
    <xdr:to>
      <xdr:col>0</xdr:col>
      <xdr:colOff>961350</xdr:colOff>
      <xdr:row>23</xdr:row>
      <xdr:rowOff>127350</xdr:rowOff>
    </xdr:to>
    <xdr:pic>
      <xdr:nvPicPr>
        <xdr:cNvPr id="12" name="Picture 5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4695825"/>
          <a:ext cx="88515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66676</xdr:colOff>
      <xdr:row>27</xdr:row>
      <xdr:rowOff>85725</xdr:rowOff>
    </xdr:from>
    <xdr:to>
      <xdr:col>0</xdr:col>
      <xdr:colOff>894676</xdr:colOff>
      <xdr:row>30</xdr:row>
      <xdr:rowOff>41625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617220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140430</xdr:colOff>
      <xdr:row>2</xdr:row>
      <xdr:rowOff>161925</xdr:rowOff>
    </xdr:from>
    <xdr:to>
      <xdr:col>0</xdr:col>
      <xdr:colOff>735870</xdr:colOff>
      <xdr:row>5</xdr:row>
      <xdr:rowOff>123621</xdr:rowOff>
    </xdr:to>
    <xdr:pic>
      <xdr:nvPicPr>
        <xdr:cNvPr id="9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30" y="536121"/>
          <a:ext cx="59544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137018</xdr:colOff>
      <xdr:row>12</xdr:row>
      <xdr:rowOff>171450</xdr:rowOff>
    </xdr:from>
    <xdr:to>
      <xdr:col>0</xdr:col>
      <xdr:colOff>739283</xdr:colOff>
      <xdr:row>15</xdr:row>
      <xdr:rowOff>150155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018" y="2425133"/>
          <a:ext cx="602265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137018</xdr:colOff>
      <xdr:row>22</xdr:row>
      <xdr:rowOff>142875</xdr:rowOff>
    </xdr:from>
    <xdr:to>
      <xdr:col>0</xdr:col>
      <xdr:colOff>739283</xdr:colOff>
      <xdr:row>25</xdr:row>
      <xdr:rowOff>121580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018" y="4267540"/>
          <a:ext cx="602265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159203</xdr:colOff>
      <xdr:row>39</xdr:row>
      <xdr:rowOff>142875</xdr:rowOff>
    </xdr:from>
    <xdr:to>
      <xdr:col>0</xdr:col>
      <xdr:colOff>717098</xdr:colOff>
      <xdr:row>42</xdr:row>
      <xdr:rowOff>121581</xdr:rowOff>
    </xdr:to>
    <xdr:pic>
      <xdr:nvPicPr>
        <xdr:cNvPr id="6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203" y="7448210"/>
          <a:ext cx="557895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160095</xdr:colOff>
      <xdr:row>51</xdr:row>
      <xdr:rowOff>153225</xdr:rowOff>
    </xdr:from>
    <xdr:to>
      <xdr:col>0</xdr:col>
      <xdr:colOff>716205</xdr:colOff>
      <xdr:row>54</xdr:row>
      <xdr:rowOff>63895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95" y="9780279"/>
          <a:ext cx="55611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179618</xdr:colOff>
      <xdr:row>58</xdr:row>
      <xdr:rowOff>190500</xdr:rowOff>
    </xdr:from>
    <xdr:to>
      <xdr:col>0</xdr:col>
      <xdr:colOff>696683</xdr:colOff>
      <xdr:row>61</xdr:row>
      <xdr:rowOff>101169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618" y="11169763"/>
          <a:ext cx="517065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208230</xdr:colOff>
      <xdr:row>79</xdr:row>
      <xdr:rowOff>104775</xdr:rowOff>
    </xdr:from>
    <xdr:to>
      <xdr:col>0</xdr:col>
      <xdr:colOff>668070</xdr:colOff>
      <xdr:row>82</xdr:row>
      <xdr:rowOff>49463</xdr:rowOff>
    </xdr:to>
    <xdr:pic>
      <xdr:nvPicPr>
        <xdr:cNvPr id="12" name="Picture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230" y="15319262"/>
          <a:ext cx="45984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183015</xdr:colOff>
      <xdr:row>66</xdr:row>
      <xdr:rowOff>133350</xdr:rowOff>
    </xdr:from>
    <xdr:to>
      <xdr:col>0</xdr:col>
      <xdr:colOff>693285</xdr:colOff>
      <xdr:row>68</xdr:row>
      <xdr:rowOff>112056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015" y="12694444"/>
          <a:ext cx="51027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168151</xdr:colOff>
      <xdr:row>90</xdr:row>
      <xdr:rowOff>114292</xdr:rowOff>
    </xdr:from>
    <xdr:to>
      <xdr:col>0</xdr:col>
      <xdr:colOff>708151</xdr:colOff>
      <xdr:row>93</xdr:row>
      <xdr:rowOff>81945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6977"/>
        <a:stretch/>
      </xdr:blipFill>
      <xdr:spPr>
        <a:xfrm rot="5400000">
          <a:off x="148163" y="17610954"/>
          <a:ext cx="579975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100485</xdr:colOff>
      <xdr:row>97</xdr:row>
      <xdr:rowOff>28575</xdr:rowOff>
    </xdr:from>
    <xdr:to>
      <xdr:col>0</xdr:col>
      <xdr:colOff>734804</xdr:colOff>
      <xdr:row>100</xdr:row>
      <xdr:rowOff>25514</xdr:rowOff>
    </xdr:to>
    <xdr:pic>
      <xdr:nvPicPr>
        <xdr:cNvPr id="23" name="Picture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485" y="19010539"/>
          <a:ext cx="634319" cy="50720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178935</xdr:colOff>
      <xdr:row>106</xdr:row>
      <xdr:rowOff>133350</xdr:rowOff>
    </xdr:from>
    <xdr:to>
      <xdr:col>0</xdr:col>
      <xdr:colOff>697365</xdr:colOff>
      <xdr:row>109</xdr:row>
      <xdr:rowOff>163082</xdr:rowOff>
    </xdr:to>
    <xdr:pic>
      <xdr:nvPicPr>
        <xdr:cNvPr id="24" name="Picture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935" y="20705649"/>
          <a:ext cx="51843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165780</xdr:colOff>
      <xdr:row>114</xdr:row>
      <xdr:rowOff>114301</xdr:rowOff>
    </xdr:from>
    <xdr:to>
      <xdr:col>0</xdr:col>
      <xdr:colOff>710520</xdr:colOff>
      <xdr:row>117</xdr:row>
      <xdr:rowOff>144034</xdr:rowOff>
    </xdr:to>
    <xdr:pic>
      <xdr:nvPicPr>
        <xdr:cNvPr id="25" name="Picture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780" y="22047314"/>
          <a:ext cx="54474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151890</xdr:colOff>
      <xdr:row>121</xdr:row>
      <xdr:rowOff>161925</xdr:rowOff>
    </xdr:from>
    <xdr:to>
      <xdr:col>0</xdr:col>
      <xdr:colOff>724410</xdr:colOff>
      <xdr:row>125</xdr:row>
      <xdr:rowOff>21568</xdr:rowOff>
    </xdr:to>
    <xdr:pic>
      <xdr:nvPicPr>
        <xdr:cNvPr id="26" name="Picture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890" y="23285563"/>
          <a:ext cx="57252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151125</xdr:colOff>
      <xdr:row>33</xdr:row>
      <xdr:rowOff>9524</xdr:rowOff>
    </xdr:from>
    <xdr:to>
      <xdr:col>0</xdr:col>
      <xdr:colOff>725175</xdr:colOff>
      <xdr:row>35</xdr:row>
      <xdr:rowOff>175328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125" y="6192270"/>
          <a:ext cx="574050" cy="54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87692</xdr:colOff>
      <xdr:row>1</xdr:row>
      <xdr:rowOff>123824</xdr:rowOff>
    </xdr:from>
    <xdr:to>
      <xdr:col>0</xdr:col>
      <xdr:colOff>843692</xdr:colOff>
      <xdr:row>4</xdr:row>
      <xdr:rowOff>117824</xdr:rowOff>
    </xdr:to>
    <xdr:pic>
      <xdr:nvPicPr>
        <xdr:cNvPr id="2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92" y="314324"/>
          <a:ext cx="517875" cy="5655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80134</xdr:colOff>
      <xdr:row>13</xdr:row>
      <xdr:rowOff>161925</xdr:rowOff>
    </xdr:from>
    <xdr:to>
      <xdr:col>0</xdr:col>
      <xdr:colOff>836134</xdr:colOff>
      <xdr:row>16</xdr:row>
      <xdr:rowOff>136875</xdr:rowOff>
    </xdr:to>
    <xdr:pic>
      <xdr:nvPicPr>
        <xdr:cNvPr id="3" name="Picture 2"/>
        <xdr:cNvPicPr preferRelativeResize="0"/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4" y="2638425"/>
          <a:ext cx="527400" cy="5464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76192</xdr:colOff>
      <xdr:row>25</xdr:row>
      <xdr:rowOff>161925</xdr:rowOff>
    </xdr:from>
    <xdr:to>
      <xdr:col>0</xdr:col>
      <xdr:colOff>832192</xdr:colOff>
      <xdr:row>28</xdr:row>
      <xdr:rowOff>174975</xdr:rowOff>
    </xdr:to>
    <xdr:pic>
      <xdr:nvPicPr>
        <xdr:cNvPr id="4" name="Picture 3"/>
        <xdr:cNvPicPr preferRelativeResize="0"/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92" y="4924425"/>
          <a:ext cx="536925" cy="5845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84750</xdr:colOff>
      <xdr:row>1</xdr:row>
      <xdr:rowOff>207009</xdr:rowOff>
    </xdr:from>
    <xdr:to>
      <xdr:col>0</xdr:col>
      <xdr:colOff>912750</xdr:colOff>
      <xdr:row>4</xdr:row>
      <xdr:rowOff>124809</xdr:rowOff>
    </xdr:to>
    <xdr:pic>
      <xdr:nvPicPr>
        <xdr:cNvPr id="2" name="Picture"/>
        <xdr:cNvPicPr preferRelativeResize="0"/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750" y="416559"/>
          <a:ext cx="828000" cy="956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86850</xdr:colOff>
      <xdr:row>18</xdr:row>
      <xdr:rowOff>142875</xdr:rowOff>
    </xdr:from>
    <xdr:to>
      <xdr:col>0</xdr:col>
      <xdr:colOff>914850</xdr:colOff>
      <xdr:row>22</xdr:row>
      <xdr:rowOff>41625</xdr:rowOff>
    </xdr:to>
    <xdr:pic>
      <xdr:nvPicPr>
        <xdr:cNvPr id="3" name="Picture 2"/>
        <xdr:cNvPicPr preferRelativeResize="0"/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850" y="598170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104774</xdr:colOff>
      <xdr:row>24</xdr:row>
      <xdr:rowOff>116514</xdr:rowOff>
    </xdr:from>
    <xdr:to>
      <xdr:col>0</xdr:col>
      <xdr:colOff>932774</xdr:colOff>
      <xdr:row>27</xdr:row>
      <xdr:rowOff>62889</xdr:rowOff>
    </xdr:to>
    <xdr:pic>
      <xdr:nvPicPr>
        <xdr:cNvPr id="4" name="Picture 3"/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" y="4117014"/>
          <a:ext cx="504150" cy="5178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177113</xdr:colOff>
      <xdr:row>11</xdr:row>
      <xdr:rowOff>219068</xdr:rowOff>
    </xdr:from>
    <xdr:ext cx="684000" cy="696217"/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71004" y="3406527"/>
          <a:ext cx="696217" cy="68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0</xdr:col>
      <xdr:colOff>123825</xdr:colOff>
      <xdr:row>30</xdr:row>
      <xdr:rowOff>95250</xdr:rowOff>
    </xdr:from>
    <xdr:to>
      <xdr:col>0</xdr:col>
      <xdr:colOff>879825</xdr:colOff>
      <xdr:row>34</xdr:row>
      <xdr:rowOff>123825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943850"/>
          <a:ext cx="756000" cy="8286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186637</xdr:colOff>
      <xdr:row>14</xdr:row>
      <xdr:rowOff>40500</xdr:rowOff>
    </xdr:from>
    <xdr:to>
      <xdr:col>0</xdr:col>
      <xdr:colOff>870637</xdr:colOff>
      <xdr:row>15</xdr:row>
      <xdr:rowOff>381600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37" y="4279125"/>
          <a:ext cx="684000" cy="68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200621</xdr:colOff>
      <xdr:row>9</xdr:row>
      <xdr:rowOff>161925</xdr:rowOff>
    </xdr:from>
    <xdr:to>
      <xdr:col>0</xdr:col>
      <xdr:colOff>856653</xdr:colOff>
      <xdr:row>10</xdr:row>
      <xdr:rowOff>283950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621" y="2562225"/>
          <a:ext cx="656032" cy="68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63900</xdr:colOff>
      <xdr:row>38</xdr:row>
      <xdr:rowOff>126600</xdr:rowOff>
    </xdr:from>
    <xdr:to>
      <xdr:col>0</xdr:col>
      <xdr:colOff>914400</xdr:colOff>
      <xdr:row>43</xdr:row>
      <xdr:rowOff>155700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77850" y="10364850"/>
          <a:ext cx="1134000" cy="8505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54375</xdr:colOff>
      <xdr:row>47</xdr:row>
      <xdr:rowOff>145650</xdr:rowOff>
    </xdr:from>
    <xdr:to>
      <xdr:col>0</xdr:col>
      <xdr:colOff>885825</xdr:colOff>
      <xdr:row>52</xdr:row>
      <xdr:rowOff>149350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84200" y="12257150"/>
          <a:ext cx="1108600" cy="8314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56</xdr:row>
      <xdr:rowOff>142875</xdr:rowOff>
    </xdr:from>
    <xdr:to>
      <xdr:col>0</xdr:col>
      <xdr:colOff>895350</xdr:colOff>
      <xdr:row>60</xdr:row>
      <xdr:rowOff>133350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3992225"/>
          <a:ext cx="819150" cy="8191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62</xdr:row>
      <xdr:rowOff>152400</xdr:rowOff>
    </xdr:from>
    <xdr:ext cx="566421" cy="864000"/>
    <xdr:pic>
      <xdr:nvPicPr>
        <xdr:cNvPr id="6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1249025"/>
          <a:ext cx="566421" cy="86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66676</xdr:colOff>
      <xdr:row>79</xdr:row>
      <xdr:rowOff>127789</xdr:rowOff>
    </xdr:from>
    <xdr:ext cx="552453" cy="853285"/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66676" y="14481964"/>
          <a:ext cx="552453" cy="85328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66676</xdr:colOff>
      <xdr:row>72</xdr:row>
      <xdr:rowOff>95250</xdr:rowOff>
    </xdr:from>
    <xdr:ext cx="419100" cy="1143000"/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66676" y="12906375"/>
          <a:ext cx="419100" cy="1143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0</xdr:col>
      <xdr:colOff>66675</xdr:colOff>
      <xdr:row>90</xdr:row>
      <xdr:rowOff>123825</xdr:rowOff>
    </xdr:from>
    <xdr:to>
      <xdr:col>0</xdr:col>
      <xdr:colOff>790575</xdr:colOff>
      <xdr:row>94</xdr:row>
      <xdr:rowOff>20987</xdr:rowOff>
    </xdr:to>
    <xdr:pic>
      <xdr:nvPicPr>
        <xdr:cNvPr id="14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363950"/>
          <a:ext cx="723900" cy="64011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66675</xdr:colOff>
      <xdr:row>98</xdr:row>
      <xdr:rowOff>95250</xdr:rowOff>
    </xdr:from>
    <xdr:to>
      <xdr:col>0</xdr:col>
      <xdr:colOff>723900</xdr:colOff>
      <xdr:row>102</xdr:row>
      <xdr:rowOff>60675</xdr:rowOff>
    </xdr:to>
    <xdr:pic>
      <xdr:nvPicPr>
        <xdr:cNvPr id="15" name="Picture 14" descr="http://www.guyco.com.au/images/Float_Valves_P2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17868900"/>
          <a:ext cx="657225" cy="7274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66675</xdr:colOff>
      <xdr:row>106</xdr:row>
      <xdr:rowOff>104775</xdr:rowOff>
    </xdr:from>
    <xdr:ext cx="447676" cy="1181100"/>
    <xdr:pic>
      <xdr:nvPicPr>
        <xdr:cNvPr id="16" name="Picture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19478625"/>
          <a:ext cx="447676" cy="1181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66675</xdr:colOff>
      <xdr:row>114</xdr:row>
      <xdr:rowOff>104775</xdr:rowOff>
    </xdr:from>
    <xdr:ext cx="400050" cy="1019175"/>
    <xdr:pic>
      <xdr:nvPicPr>
        <xdr:cNvPr id="17" name="Picture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21278850"/>
          <a:ext cx="400050" cy="10191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28576</xdr:colOff>
      <xdr:row>123</xdr:row>
      <xdr:rowOff>19050</xdr:rowOff>
    </xdr:from>
    <xdr:ext cx="4743449" cy="1904999"/>
    <xdr:pic>
      <xdr:nvPicPr>
        <xdr:cNvPr id="20" name="Picture 19" descr="http://apex.isindevelopment.co.nz/wp-content/uploads/xtraflo-diagrames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6" y="400050"/>
          <a:ext cx="4743449" cy="190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161</xdr:row>
      <xdr:rowOff>114300</xdr:rowOff>
    </xdr:from>
    <xdr:ext cx="390525" cy="1188000"/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-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30803850"/>
          <a:ext cx="390525" cy="118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66675</xdr:colOff>
      <xdr:row>170</xdr:row>
      <xdr:rowOff>104403</xdr:rowOff>
    </xdr:from>
    <xdr:ext cx="523876" cy="1243152"/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-292963" y="33030016"/>
          <a:ext cx="1243152" cy="5238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66676</xdr:colOff>
      <xdr:row>179</xdr:row>
      <xdr:rowOff>128588</xdr:rowOff>
    </xdr:from>
    <xdr:ext cx="752476" cy="1123950"/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-119061" y="34928175"/>
          <a:ext cx="1123950" cy="7524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76200</xdr:colOff>
      <xdr:row>187</xdr:row>
      <xdr:rowOff>119062</xdr:rowOff>
    </xdr:from>
    <xdr:ext cx="779783" cy="947738"/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36485512"/>
          <a:ext cx="779783" cy="94773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0</xdr:col>
      <xdr:colOff>102000</xdr:colOff>
      <xdr:row>145</xdr:row>
      <xdr:rowOff>145650</xdr:rowOff>
    </xdr:from>
    <xdr:to>
      <xdr:col>0</xdr:col>
      <xdr:colOff>714000</xdr:colOff>
      <xdr:row>149</xdr:row>
      <xdr:rowOff>132975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0" y="27736800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102000</xdr:colOff>
      <xdr:row>151</xdr:row>
      <xdr:rowOff>107550</xdr:rowOff>
    </xdr:from>
    <xdr:to>
      <xdr:col>0</xdr:col>
      <xdr:colOff>714000</xdr:colOff>
      <xdr:row>155</xdr:row>
      <xdr:rowOff>94875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0" y="28917900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102000</xdr:colOff>
      <xdr:row>138</xdr:row>
      <xdr:rowOff>155175</xdr:rowOff>
    </xdr:from>
    <xdr:to>
      <xdr:col>0</xdr:col>
      <xdr:colOff>714000</xdr:colOff>
      <xdr:row>142</xdr:row>
      <xdr:rowOff>142500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0" y="26336625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66675</xdr:colOff>
      <xdr:row>1</xdr:row>
      <xdr:rowOff>165349</xdr:rowOff>
    </xdr:from>
    <xdr:ext cx="657226" cy="1158626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65374"/>
          <a:ext cx="657226" cy="11586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66675</xdr:colOff>
      <xdr:row>14</xdr:row>
      <xdr:rowOff>38100</xdr:rowOff>
    </xdr:from>
    <xdr:ext cx="732150" cy="822011"/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2505075"/>
          <a:ext cx="732150" cy="82201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66675</xdr:colOff>
      <xdr:row>38</xdr:row>
      <xdr:rowOff>4578</xdr:rowOff>
    </xdr:from>
    <xdr:ext cx="612198" cy="1125434"/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6595878"/>
          <a:ext cx="612198" cy="112543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66675</xdr:colOff>
      <xdr:row>57</xdr:row>
      <xdr:rowOff>20125</xdr:rowOff>
    </xdr:from>
    <xdr:ext cx="428624" cy="960949"/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9868975"/>
          <a:ext cx="428624" cy="96094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95250</xdr:rowOff>
    </xdr:from>
    <xdr:to>
      <xdr:col>0</xdr:col>
      <xdr:colOff>844875</xdr:colOff>
      <xdr:row>6</xdr:row>
      <xdr:rowOff>97800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609600"/>
          <a:ext cx="702000" cy="93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123825</xdr:colOff>
      <xdr:row>9</xdr:row>
      <xdr:rowOff>133350</xdr:rowOff>
    </xdr:from>
    <xdr:to>
      <xdr:col>0</xdr:col>
      <xdr:colOff>1114425</xdr:colOff>
      <xdr:row>14</xdr:row>
      <xdr:rowOff>66675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2228850"/>
          <a:ext cx="990600" cy="1000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104775</xdr:colOff>
      <xdr:row>17</xdr:row>
      <xdr:rowOff>114300</xdr:rowOff>
    </xdr:from>
    <xdr:to>
      <xdr:col>0</xdr:col>
      <xdr:colOff>1123950</xdr:colOff>
      <xdr:row>21</xdr:row>
      <xdr:rowOff>152400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3857625"/>
          <a:ext cx="1019175" cy="962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142874</xdr:colOff>
      <xdr:row>25</xdr:row>
      <xdr:rowOff>142875</xdr:rowOff>
    </xdr:from>
    <xdr:to>
      <xdr:col>0</xdr:col>
      <xdr:colOff>933449</xdr:colOff>
      <xdr:row>29</xdr:row>
      <xdr:rowOff>104775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4" y="5657850"/>
          <a:ext cx="790575" cy="11144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180975</xdr:colOff>
      <xdr:row>32</xdr:row>
      <xdr:rowOff>171449</xdr:rowOff>
    </xdr:from>
    <xdr:to>
      <xdr:col>3</xdr:col>
      <xdr:colOff>153375</xdr:colOff>
      <xdr:row>35</xdr:row>
      <xdr:rowOff>114300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9325" y="7219949"/>
          <a:ext cx="1344000" cy="51435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142875</xdr:rowOff>
    </xdr:from>
    <xdr:to>
      <xdr:col>0</xdr:col>
      <xdr:colOff>700350</xdr:colOff>
      <xdr:row>7</xdr:row>
      <xdr:rowOff>3525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53340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95250</xdr:colOff>
      <xdr:row>32</xdr:row>
      <xdr:rowOff>57150</xdr:rowOff>
    </xdr:from>
    <xdr:to>
      <xdr:col>0</xdr:col>
      <xdr:colOff>796067</xdr:colOff>
      <xdr:row>35</xdr:row>
      <xdr:rowOff>133650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" y="5895975"/>
          <a:ext cx="700817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93472</xdr:colOff>
      <xdr:row>55</xdr:row>
      <xdr:rowOff>161924</xdr:rowOff>
    </xdr:from>
    <xdr:ext cx="728789" cy="942975"/>
    <xdr:pic>
      <xdr:nvPicPr>
        <xdr:cNvPr id="5" name="Picture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472" y="10572749"/>
          <a:ext cx="728789" cy="9429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94363</xdr:colOff>
      <xdr:row>71</xdr:row>
      <xdr:rowOff>153046</xdr:rowOff>
    </xdr:from>
    <xdr:ext cx="756753" cy="1009003"/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63" y="15955021"/>
          <a:ext cx="756753" cy="100900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95246</xdr:colOff>
      <xdr:row>1</xdr:row>
      <xdr:rowOff>95250</xdr:rowOff>
    </xdr:from>
    <xdr:ext cx="621243" cy="756000"/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6" y="304800"/>
          <a:ext cx="621243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111461</xdr:colOff>
      <xdr:row>13</xdr:row>
      <xdr:rowOff>133350</xdr:rowOff>
    </xdr:from>
    <xdr:ext cx="626913" cy="756000"/>
    <xdr:pic>
      <xdr:nvPicPr>
        <xdr:cNvPr id="8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" y="2571750"/>
          <a:ext cx="626913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97735</xdr:colOff>
      <xdr:row>31</xdr:row>
      <xdr:rowOff>150271</xdr:rowOff>
    </xdr:from>
    <xdr:ext cx="648000" cy="864001"/>
    <xdr:pic>
      <xdr:nvPicPr>
        <xdr:cNvPr id="10" name="Picture 2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10266" y="6135197"/>
          <a:ext cx="864001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97734</xdr:colOff>
      <xdr:row>22</xdr:row>
      <xdr:rowOff>150272</xdr:rowOff>
    </xdr:from>
    <xdr:ext cx="648000" cy="864000"/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10266" y="4877897"/>
          <a:ext cx="864000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104775</xdr:rowOff>
    </xdr:from>
    <xdr:to>
      <xdr:col>0</xdr:col>
      <xdr:colOff>923250</xdr:colOff>
      <xdr:row>8</xdr:row>
      <xdr:rowOff>0</xdr:rowOff>
    </xdr:to>
    <xdr:pic>
      <xdr:nvPicPr>
        <xdr:cNvPr id="15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95325"/>
          <a:ext cx="828000" cy="9906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95250</xdr:colOff>
      <xdr:row>19</xdr:row>
      <xdr:rowOff>84491</xdr:rowOff>
    </xdr:from>
    <xdr:to>
      <xdr:col>0</xdr:col>
      <xdr:colOff>923250</xdr:colOff>
      <xdr:row>23</xdr:row>
      <xdr:rowOff>180975</xdr:rowOff>
    </xdr:to>
    <xdr:pic>
      <xdr:nvPicPr>
        <xdr:cNvPr id="16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370741"/>
          <a:ext cx="828000" cy="101088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95250</xdr:colOff>
      <xdr:row>30</xdr:row>
      <xdr:rowOff>124215</xdr:rowOff>
    </xdr:from>
    <xdr:to>
      <xdr:col>0</xdr:col>
      <xdr:colOff>923250</xdr:colOff>
      <xdr:row>34</xdr:row>
      <xdr:rowOff>161925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791715"/>
          <a:ext cx="828000" cy="95211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151124</xdr:colOff>
      <xdr:row>40</xdr:row>
      <xdr:rowOff>130360</xdr:rowOff>
    </xdr:from>
    <xdr:to>
      <xdr:col>0</xdr:col>
      <xdr:colOff>914400</xdr:colOff>
      <xdr:row>45</xdr:row>
      <xdr:rowOff>95251</xdr:rowOff>
    </xdr:to>
    <xdr:pic>
      <xdr:nvPicPr>
        <xdr:cNvPr id="6" name="Picture 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0729" y="8575130"/>
          <a:ext cx="984066" cy="7632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127570</xdr:colOff>
      <xdr:row>50</xdr:row>
      <xdr:rowOff>104775</xdr:rowOff>
    </xdr:from>
    <xdr:to>
      <xdr:col>0</xdr:col>
      <xdr:colOff>955570</xdr:colOff>
      <xdr:row>55</xdr:row>
      <xdr:rowOff>0</xdr:rowOff>
    </xdr:to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570" y="790575"/>
          <a:ext cx="828000" cy="9429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84295</xdr:colOff>
      <xdr:row>60</xdr:row>
      <xdr:rowOff>121041</xdr:rowOff>
    </xdr:from>
    <xdr:to>
      <xdr:col>0</xdr:col>
      <xdr:colOff>912295</xdr:colOff>
      <xdr:row>64</xdr:row>
      <xdr:rowOff>85725</xdr:rowOff>
    </xdr:to>
    <xdr:pic>
      <xdr:nvPicPr>
        <xdr:cNvPr id="8" name="Picture 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95" y="12760716"/>
          <a:ext cx="828000" cy="79335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112870</xdr:colOff>
      <xdr:row>68</xdr:row>
      <xdr:rowOff>180975</xdr:rowOff>
    </xdr:from>
    <xdr:to>
      <xdr:col>0</xdr:col>
      <xdr:colOff>940870</xdr:colOff>
      <xdr:row>73</xdr:row>
      <xdr:rowOff>47625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870" y="4781550"/>
          <a:ext cx="828000" cy="10096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93820</xdr:colOff>
      <xdr:row>77</xdr:row>
      <xdr:rowOff>133350</xdr:rowOff>
    </xdr:from>
    <xdr:to>
      <xdr:col>0</xdr:col>
      <xdr:colOff>921820</xdr:colOff>
      <xdr:row>81</xdr:row>
      <xdr:rowOff>171450</xdr:rowOff>
    </xdr:to>
    <xdr:pic>
      <xdr:nvPicPr>
        <xdr:cNvPr id="10" name="Picture 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20" y="6667500"/>
          <a:ext cx="828000" cy="9525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93820</xdr:colOff>
      <xdr:row>84</xdr:row>
      <xdr:rowOff>114300</xdr:rowOff>
    </xdr:from>
    <xdr:to>
      <xdr:col>0</xdr:col>
      <xdr:colOff>921820</xdr:colOff>
      <xdr:row>89</xdr:row>
      <xdr:rowOff>47625</xdr:rowOff>
    </xdr:to>
    <xdr:pic>
      <xdr:nvPicPr>
        <xdr:cNvPr id="11" name="Picture 5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20" y="8172450"/>
          <a:ext cx="828000" cy="8953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92544</xdr:colOff>
      <xdr:row>92</xdr:row>
      <xdr:rowOff>100349</xdr:rowOff>
    </xdr:from>
    <xdr:to>
      <xdr:col>0</xdr:col>
      <xdr:colOff>857249</xdr:colOff>
      <xdr:row>97</xdr:row>
      <xdr:rowOff>114299</xdr:rowOff>
    </xdr:to>
    <xdr:pic>
      <xdr:nvPicPr>
        <xdr:cNvPr id="12" name="Picture 5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-41666" y="19398859"/>
          <a:ext cx="1033125" cy="7647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552450</xdr:colOff>
      <xdr:row>114</xdr:row>
      <xdr:rowOff>104775</xdr:rowOff>
    </xdr:from>
    <xdr:to>
      <xdr:col>4</xdr:col>
      <xdr:colOff>85725</xdr:colOff>
      <xdr:row>116</xdr:row>
      <xdr:rowOff>247650</xdr:rowOff>
    </xdr:to>
    <xdr:pic>
      <xdr:nvPicPr>
        <xdr:cNvPr id="13" name="Picture"/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24584025"/>
          <a:ext cx="2390775" cy="676275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128</xdr:row>
      <xdr:rowOff>76200</xdr:rowOff>
    </xdr:from>
    <xdr:to>
      <xdr:col>4</xdr:col>
      <xdr:colOff>514351</xdr:colOff>
      <xdr:row>130</xdr:row>
      <xdr:rowOff>171450</xdr:rowOff>
    </xdr:to>
    <xdr:pic>
      <xdr:nvPicPr>
        <xdr:cNvPr id="14" name="Picture 3"/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6" y="28117800"/>
          <a:ext cx="3143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91821</xdr:colOff>
      <xdr:row>119</xdr:row>
      <xdr:rowOff>142875</xdr:rowOff>
    </xdr:from>
    <xdr:to>
      <xdr:col>0</xdr:col>
      <xdr:colOff>919821</xdr:colOff>
      <xdr:row>124</xdr:row>
      <xdr:rowOff>3675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21" y="26165175"/>
          <a:ext cx="828000" cy="108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97719</xdr:colOff>
      <xdr:row>104</xdr:row>
      <xdr:rowOff>142875</xdr:rowOff>
    </xdr:from>
    <xdr:to>
      <xdr:col>0</xdr:col>
      <xdr:colOff>925719</xdr:colOff>
      <xdr:row>109</xdr:row>
      <xdr:rowOff>0</xdr:rowOff>
    </xdr:to>
    <xdr:pic>
      <xdr:nvPicPr>
        <xdr:cNvPr id="20" name="Picture 4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719" y="22269450"/>
          <a:ext cx="828000" cy="11049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95250</xdr:colOff>
      <xdr:row>133</xdr:row>
      <xdr:rowOff>133350</xdr:rowOff>
    </xdr:from>
    <xdr:to>
      <xdr:col>0</xdr:col>
      <xdr:colOff>885825</xdr:colOff>
      <xdr:row>137</xdr:row>
      <xdr:rowOff>133350</xdr:rowOff>
    </xdr:to>
    <xdr:pic>
      <xdr:nvPicPr>
        <xdr:cNvPr id="21" name="Picture 5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9689425"/>
          <a:ext cx="790575" cy="8286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89009</xdr:colOff>
      <xdr:row>13</xdr:row>
      <xdr:rowOff>114300</xdr:rowOff>
    </xdr:from>
    <xdr:to>
      <xdr:col>0</xdr:col>
      <xdr:colOff>904875</xdr:colOff>
      <xdr:row>15</xdr:row>
      <xdr:rowOff>549166</xdr:rowOff>
    </xdr:to>
    <xdr:pic>
      <xdr:nvPicPr>
        <xdr:cNvPr id="174" name="Picture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09" y="5905500"/>
          <a:ext cx="815866" cy="81586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93957</xdr:colOff>
      <xdr:row>16</xdr:row>
      <xdr:rowOff>114300</xdr:rowOff>
    </xdr:from>
    <xdr:to>
      <xdr:col>0</xdr:col>
      <xdr:colOff>899927</xdr:colOff>
      <xdr:row>21</xdr:row>
      <xdr:rowOff>19050</xdr:rowOff>
    </xdr:to>
    <xdr:pic>
      <xdr:nvPicPr>
        <xdr:cNvPr id="175" name="Picture 5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957" y="6924675"/>
          <a:ext cx="805970" cy="8763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213442</xdr:colOff>
      <xdr:row>3</xdr:row>
      <xdr:rowOff>47625</xdr:rowOff>
    </xdr:from>
    <xdr:to>
      <xdr:col>0</xdr:col>
      <xdr:colOff>780442</xdr:colOff>
      <xdr:row>3</xdr:row>
      <xdr:rowOff>803625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42" y="71437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213442</xdr:colOff>
      <xdr:row>5</xdr:row>
      <xdr:rowOff>114300</xdr:rowOff>
    </xdr:from>
    <xdr:to>
      <xdr:col>0</xdr:col>
      <xdr:colOff>780442</xdr:colOff>
      <xdr:row>5</xdr:row>
      <xdr:rowOff>870300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42" y="199072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213442</xdr:colOff>
      <xdr:row>7</xdr:row>
      <xdr:rowOff>76200</xdr:rowOff>
    </xdr:from>
    <xdr:to>
      <xdr:col>0</xdr:col>
      <xdr:colOff>780442</xdr:colOff>
      <xdr:row>7</xdr:row>
      <xdr:rowOff>832200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42" y="312420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187380</xdr:colOff>
      <xdr:row>9</xdr:row>
      <xdr:rowOff>142875</xdr:rowOff>
    </xdr:from>
    <xdr:to>
      <xdr:col>0</xdr:col>
      <xdr:colOff>806505</xdr:colOff>
      <xdr:row>9</xdr:row>
      <xdr:rowOff>754875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380" y="4362450"/>
          <a:ext cx="61912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123825</xdr:rowOff>
    </xdr:from>
    <xdr:to>
      <xdr:col>0</xdr:col>
      <xdr:colOff>681300</xdr:colOff>
      <xdr:row>9</xdr:row>
      <xdr:rowOff>13050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80962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79425</xdr:colOff>
      <xdr:row>25</xdr:row>
      <xdr:rowOff>114300</xdr:rowOff>
    </xdr:from>
    <xdr:to>
      <xdr:col>0</xdr:col>
      <xdr:colOff>655425</xdr:colOff>
      <xdr:row>28</xdr:row>
      <xdr:rowOff>317850</xdr:rowOff>
    </xdr:to>
    <xdr:pic>
      <xdr:nvPicPr>
        <xdr:cNvPr id="3" name="Picture 2"/>
        <xdr:cNvPicPr preferRelativeResize="0">
          <a:picLocks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159"/>
        <a:stretch/>
      </xdr:blipFill>
      <xdr:spPr>
        <a:xfrm>
          <a:off x="79425" y="4524375"/>
          <a:ext cx="57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85725</xdr:colOff>
      <xdr:row>30</xdr:row>
      <xdr:rowOff>104775</xdr:rowOff>
    </xdr:from>
    <xdr:to>
      <xdr:col>0</xdr:col>
      <xdr:colOff>652725</xdr:colOff>
      <xdr:row>35</xdr:row>
      <xdr:rowOff>3525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584835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57150</xdr:colOff>
      <xdr:row>20</xdr:row>
      <xdr:rowOff>76200</xdr:rowOff>
    </xdr:from>
    <xdr:to>
      <xdr:col>0</xdr:col>
      <xdr:colOff>624150</xdr:colOff>
      <xdr:row>23</xdr:row>
      <xdr:rowOff>317850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40042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123825</xdr:colOff>
      <xdr:row>40</xdr:row>
      <xdr:rowOff>114300</xdr:rowOff>
    </xdr:from>
    <xdr:ext cx="567000" cy="75600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0010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0</xdr:col>
      <xdr:colOff>85725</xdr:colOff>
      <xdr:row>54</xdr:row>
      <xdr:rowOff>104775</xdr:rowOff>
    </xdr:from>
    <xdr:to>
      <xdr:col>0</xdr:col>
      <xdr:colOff>904875</xdr:colOff>
      <xdr:row>58</xdr:row>
      <xdr:rowOff>426975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9391650"/>
          <a:ext cx="819150" cy="100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85725</xdr:colOff>
      <xdr:row>61</xdr:row>
      <xdr:rowOff>0</xdr:rowOff>
    </xdr:from>
    <xdr:to>
      <xdr:col>0</xdr:col>
      <xdr:colOff>904875</xdr:colOff>
      <xdr:row>66</xdr:row>
      <xdr:rowOff>150750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10963275"/>
          <a:ext cx="819150" cy="100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142874</xdr:colOff>
      <xdr:row>72</xdr:row>
      <xdr:rowOff>152400</xdr:rowOff>
    </xdr:from>
    <xdr:to>
      <xdr:col>0</xdr:col>
      <xdr:colOff>904875</xdr:colOff>
      <xdr:row>76</xdr:row>
      <xdr:rowOff>38100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" y="12734925"/>
          <a:ext cx="762001" cy="8096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106856</xdr:rowOff>
    </xdr:from>
    <xdr:to>
      <xdr:col>0</xdr:col>
      <xdr:colOff>661725</xdr:colOff>
      <xdr:row>6</xdr:row>
      <xdr:rowOff>148481</xdr:rowOff>
    </xdr:to>
    <xdr:pic>
      <xdr:nvPicPr>
        <xdr:cNvPr id="139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16431"/>
          <a:ext cx="57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95250</xdr:colOff>
      <xdr:row>20</xdr:row>
      <xdr:rowOff>129605</xdr:rowOff>
    </xdr:from>
    <xdr:to>
      <xdr:col>0</xdr:col>
      <xdr:colOff>671250</xdr:colOff>
      <xdr:row>25</xdr:row>
      <xdr:rowOff>28355</xdr:rowOff>
    </xdr:to>
    <xdr:pic>
      <xdr:nvPicPr>
        <xdr:cNvPr id="140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358830"/>
          <a:ext cx="57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41</xdr:row>
      <xdr:rowOff>123825</xdr:rowOff>
    </xdr:from>
    <xdr:to>
      <xdr:col>0</xdr:col>
      <xdr:colOff>643200</xdr:colOff>
      <xdr:row>44</xdr:row>
      <xdr:rowOff>127350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12470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205162</xdr:colOff>
      <xdr:row>2</xdr:row>
      <xdr:rowOff>132214</xdr:rowOff>
    </xdr:from>
    <xdr:ext cx="540000" cy="720000"/>
    <xdr:pic>
      <xdr:nvPicPr>
        <xdr:cNvPr id="2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62" y="475114"/>
          <a:ext cx="54000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252411</xdr:colOff>
      <xdr:row>35</xdr:row>
      <xdr:rowOff>157162</xdr:rowOff>
    </xdr:from>
    <xdr:ext cx="576263" cy="771525"/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54780" y="6265068"/>
          <a:ext cx="771525" cy="5762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205153</xdr:colOff>
      <xdr:row>52</xdr:row>
      <xdr:rowOff>171977</xdr:rowOff>
    </xdr:from>
    <xdr:ext cx="537740" cy="720000"/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53" y="9344552"/>
          <a:ext cx="53774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272662</xdr:colOff>
      <xdr:row>44</xdr:row>
      <xdr:rowOff>251925</xdr:rowOff>
    </xdr:from>
    <xdr:ext cx="565538" cy="91965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5606" y="7982306"/>
          <a:ext cx="919650" cy="56553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205162</xdr:colOff>
      <xdr:row>72</xdr:row>
      <xdr:rowOff>133350</xdr:rowOff>
    </xdr:from>
    <xdr:ext cx="540000" cy="72000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62" y="13801725"/>
          <a:ext cx="54000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160378</xdr:colOff>
      <xdr:row>83</xdr:row>
      <xdr:rowOff>114300</xdr:rowOff>
    </xdr:from>
    <xdr:ext cx="788580" cy="720000"/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378" y="16383000"/>
          <a:ext cx="78858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74653</xdr:colOff>
      <xdr:row>106</xdr:row>
      <xdr:rowOff>95240</xdr:rowOff>
    </xdr:from>
    <xdr:ext cx="788580" cy="720000"/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653" y="20012015"/>
          <a:ext cx="78858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74653</xdr:colOff>
      <xdr:row>117</xdr:row>
      <xdr:rowOff>114300</xdr:rowOff>
    </xdr:from>
    <xdr:ext cx="788580" cy="720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53" y="22221825"/>
          <a:ext cx="78858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205162</xdr:colOff>
      <xdr:row>132</xdr:row>
      <xdr:rowOff>171450</xdr:rowOff>
    </xdr:from>
    <xdr:ext cx="540000" cy="7200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62" y="25231725"/>
          <a:ext cx="54000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123825</xdr:colOff>
      <xdr:row>97</xdr:row>
      <xdr:rowOff>161925</xdr:rowOff>
    </xdr:from>
    <xdr:ext cx="788580" cy="720000"/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19173825"/>
          <a:ext cx="78858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85725</xdr:rowOff>
    </xdr:from>
    <xdr:to>
      <xdr:col>0</xdr:col>
      <xdr:colOff>624150</xdr:colOff>
      <xdr:row>6</xdr:row>
      <xdr:rowOff>127350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42862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57150</xdr:colOff>
      <xdr:row>12</xdr:row>
      <xdr:rowOff>95250</xdr:rowOff>
    </xdr:from>
    <xdr:to>
      <xdr:col>0</xdr:col>
      <xdr:colOff>624150</xdr:colOff>
      <xdr:row>16</xdr:row>
      <xdr:rowOff>165450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215265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57150</xdr:colOff>
      <xdr:row>20</xdr:row>
      <xdr:rowOff>95250</xdr:rowOff>
    </xdr:from>
    <xdr:to>
      <xdr:col>0</xdr:col>
      <xdr:colOff>624150</xdr:colOff>
      <xdr:row>24</xdr:row>
      <xdr:rowOff>165450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52425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57150</xdr:colOff>
      <xdr:row>29</xdr:row>
      <xdr:rowOff>85725</xdr:rowOff>
    </xdr:from>
    <xdr:to>
      <xdr:col>0</xdr:col>
      <xdr:colOff>624150</xdr:colOff>
      <xdr:row>33</xdr:row>
      <xdr:rowOff>155925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488632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57150</xdr:colOff>
      <xdr:row>38</xdr:row>
      <xdr:rowOff>142875</xdr:rowOff>
    </xdr:from>
    <xdr:to>
      <xdr:col>0</xdr:col>
      <xdr:colOff>624150</xdr:colOff>
      <xdr:row>43</xdr:row>
      <xdr:rowOff>41625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648652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76200</xdr:colOff>
      <xdr:row>45</xdr:row>
      <xdr:rowOff>142875</xdr:rowOff>
    </xdr:from>
    <xdr:ext cx="567000" cy="7560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68667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85725</xdr:colOff>
      <xdr:row>76</xdr:row>
      <xdr:rowOff>85725</xdr:rowOff>
    </xdr:from>
    <xdr:ext cx="567000" cy="756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57212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123825</xdr:colOff>
      <xdr:row>86</xdr:row>
      <xdr:rowOff>123825</xdr:rowOff>
    </xdr:from>
    <xdr:ext cx="567000" cy="7560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52387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106060</xdr:colOff>
      <xdr:row>4</xdr:row>
      <xdr:rowOff>77700</xdr:rowOff>
    </xdr:from>
    <xdr:to>
      <xdr:col>0</xdr:col>
      <xdr:colOff>862060</xdr:colOff>
      <xdr:row>10</xdr:row>
      <xdr:rowOff>47475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-19940" y="1137150"/>
          <a:ext cx="100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115499</xdr:colOff>
      <xdr:row>15</xdr:row>
      <xdr:rowOff>118879</xdr:rowOff>
    </xdr:from>
    <xdr:to>
      <xdr:col>0</xdr:col>
      <xdr:colOff>885824</xdr:colOff>
      <xdr:row>21</xdr:row>
      <xdr:rowOff>98179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>
        <a:xfrm rot="5400000">
          <a:off x="-3338" y="3161891"/>
          <a:ext cx="1008000" cy="7703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77486</xdr:colOff>
      <xdr:row>26</xdr:row>
      <xdr:rowOff>150875</xdr:rowOff>
    </xdr:from>
    <xdr:to>
      <xdr:col>0</xdr:col>
      <xdr:colOff>833486</xdr:colOff>
      <xdr:row>32</xdr:row>
      <xdr:rowOff>130175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-48514" y="5267975"/>
          <a:ext cx="100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115585</xdr:colOff>
      <xdr:row>37</xdr:row>
      <xdr:rowOff>74025</xdr:rowOff>
    </xdr:from>
    <xdr:to>
      <xdr:col>0</xdr:col>
      <xdr:colOff>871585</xdr:colOff>
      <xdr:row>42</xdr:row>
      <xdr:rowOff>8775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7585" y="7178625"/>
          <a:ext cx="792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121237</xdr:colOff>
      <xdr:row>48</xdr:row>
      <xdr:rowOff>83550</xdr:rowOff>
    </xdr:from>
    <xdr:ext cx="756000" cy="1008000"/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-4763" y="9353550"/>
          <a:ext cx="100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130762</xdr:colOff>
      <xdr:row>59</xdr:row>
      <xdr:rowOff>16875</xdr:rowOff>
    </xdr:from>
    <xdr:ext cx="756000" cy="10080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62" y="11344275"/>
          <a:ext cx="100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130763</xdr:colOff>
      <xdr:row>82</xdr:row>
      <xdr:rowOff>7350</xdr:rowOff>
    </xdr:from>
    <xdr:ext cx="756000" cy="100800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4763" y="15278100"/>
          <a:ext cx="100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140288</xdr:colOff>
      <xdr:row>71</xdr:row>
      <xdr:rowOff>35925</xdr:rowOff>
    </xdr:from>
    <xdr:ext cx="756000" cy="1008000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4288" y="13420725"/>
          <a:ext cx="100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131843</xdr:colOff>
      <xdr:row>94</xdr:row>
      <xdr:rowOff>142954</xdr:rowOff>
    </xdr:from>
    <xdr:ext cx="734931" cy="971473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3572" y="17463375"/>
          <a:ext cx="971473" cy="73493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120897</xdr:colOff>
      <xdr:row>103</xdr:row>
      <xdr:rowOff>104811</xdr:rowOff>
    </xdr:from>
    <xdr:ext cx="803028" cy="819114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2854" y="18858054"/>
          <a:ext cx="819114" cy="80302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123824</xdr:colOff>
      <xdr:row>116</xdr:row>
      <xdr:rowOff>124631</xdr:rowOff>
    </xdr:from>
    <xdr:ext cx="762001" cy="856444"/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22089281"/>
          <a:ext cx="762001" cy="85644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133350</xdr:colOff>
      <xdr:row>132</xdr:row>
      <xdr:rowOff>114300</xdr:rowOff>
    </xdr:from>
    <xdr:ext cx="567000" cy="756000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600325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0</xdr:col>
      <xdr:colOff>161925</xdr:colOff>
      <xdr:row>109</xdr:row>
      <xdr:rowOff>142877</xdr:rowOff>
    </xdr:from>
    <xdr:to>
      <xdr:col>0</xdr:col>
      <xdr:colOff>885825</xdr:colOff>
      <xdr:row>113</xdr:row>
      <xdr:rowOff>666752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119063" y="20635915"/>
          <a:ext cx="1285875" cy="7239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114300</xdr:colOff>
      <xdr:row>125</xdr:row>
      <xdr:rowOff>171450</xdr:rowOff>
    </xdr:from>
    <xdr:to>
      <xdr:col>0</xdr:col>
      <xdr:colOff>1085850</xdr:colOff>
      <xdr:row>129</xdr:row>
      <xdr:rowOff>342900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4479250"/>
          <a:ext cx="971550" cy="9239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121025</xdr:colOff>
      <xdr:row>4</xdr:row>
      <xdr:rowOff>129708</xdr:rowOff>
    </xdr:from>
    <xdr:to>
      <xdr:col>0</xdr:col>
      <xdr:colOff>688025</xdr:colOff>
      <xdr:row>9</xdr:row>
      <xdr:rowOff>22295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025" y="942134"/>
          <a:ext cx="567000" cy="74703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127627</xdr:colOff>
      <xdr:row>14</xdr:row>
      <xdr:rowOff>152662</xdr:rowOff>
    </xdr:from>
    <xdr:ext cx="635040" cy="756000"/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627" y="2687993"/>
          <a:ext cx="63504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121400</xdr:colOff>
      <xdr:row>24</xdr:row>
      <xdr:rowOff>87108</xdr:rowOff>
    </xdr:from>
    <xdr:ext cx="661500" cy="756000"/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400" y="4366354"/>
          <a:ext cx="6615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100012</xdr:colOff>
      <xdr:row>34</xdr:row>
      <xdr:rowOff>76200</xdr:rowOff>
    </xdr:from>
    <xdr:ext cx="690270" cy="756000"/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012" y="6629400"/>
          <a:ext cx="69027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84870</xdr:colOff>
      <xdr:row>44</xdr:row>
      <xdr:rowOff>101932</xdr:rowOff>
    </xdr:from>
    <xdr:ext cx="567000" cy="7560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aturation sat="66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70" y="784099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88963</xdr:colOff>
      <xdr:row>55</xdr:row>
      <xdr:rowOff>80455</xdr:rowOff>
    </xdr:from>
    <xdr:ext cx="567000" cy="756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aturation sat="66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" y="978643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117926</xdr:colOff>
      <xdr:row>65</xdr:row>
      <xdr:rowOff>104776</xdr:rowOff>
    </xdr:from>
    <xdr:ext cx="682173" cy="790574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26" y="11525251"/>
          <a:ext cx="682173" cy="7905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117388</xdr:colOff>
      <xdr:row>75</xdr:row>
      <xdr:rowOff>109363</xdr:rowOff>
    </xdr:from>
    <xdr:ext cx="567000" cy="75600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388" y="13045153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93632</xdr:colOff>
      <xdr:row>4</xdr:row>
      <xdr:rowOff>109987</xdr:rowOff>
    </xdr:from>
    <xdr:to>
      <xdr:col>0</xdr:col>
      <xdr:colOff>660632</xdr:colOff>
      <xdr:row>8</xdr:row>
      <xdr:rowOff>113511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32" y="1044515"/>
          <a:ext cx="567000" cy="7493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13</xdr:row>
      <xdr:rowOff>35860</xdr:rowOff>
    </xdr:from>
    <xdr:to>
      <xdr:col>0</xdr:col>
      <xdr:colOff>643200</xdr:colOff>
      <xdr:row>17</xdr:row>
      <xdr:rowOff>103903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71238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22</xdr:row>
      <xdr:rowOff>99531</xdr:rowOff>
    </xdr:from>
    <xdr:to>
      <xdr:col>0</xdr:col>
      <xdr:colOff>643200</xdr:colOff>
      <xdr:row>26</xdr:row>
      <xdr:rowOff>160747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4331866"/>
          <a:ext cx="567000" cy="7441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31</xdr:row>
      <xdr:rowOff>96386</xdr:rowOff>
    </xdr:from>
    <xdr:to>
      <xdr:col>0</xdr:col>
      <xdr:colOff>643200</xdr:colOff>
      <xdr:row>35</xdr:row>
      <xdr:rowOff>90387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5937188"/>
          <a:ext cx="567000" cy="74881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85725</xdr:colOff>
      <xdr:row>40</xdr:row>
      <xdr:rowOff>101540</xdr:rowOff>
    </xdr:from>
    <xdr:ext cx="566999" cy="75600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7829370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85725</xdr:colOff>
      <xdr:row>51</xdr:row>
      <xdr:rowOff>64435</xdr:rowOff>
    </xdr:from>
    <xdr:ext cx="566999" cy="75600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2807635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85725</xdr:colOff>
      <xdr:row>60</xdr:row>
      <xdr:rowOff>27105</xdr:rowOff>
    </xdr:from>
    <xdr:ext cx="566999" cy="7560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4484805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85725</xdr:colOff>
      <xdr:row>69</xdr:row>
      <xdr:rowOff>23960</xdr:rowOff>
    </xdr:from>
    <xdr:ext cx="566999" cy="756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6196160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100830</xdr:colOff>
      <xdr:row>4</xdr:row>
      <xdr:rowOff>136793</xdr:rowOff>
    </xdr:from>
    <xdr:to>
      <xdr:col>0</xdr:col>
      <xdr:colOff>667829</xdr:colOff>
      <xdr:row>9</xdr:row>
      <xdr:rowOff>41569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30" y="1069854"/>
          <a:ext cx="566999" cy="76980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100053</xdr:colOff>
      <xdr:row>16</xdr:row>
      <xdr:rowOff>100739</xdr:rowOff>
    </xdr:from>
    <xdr:to>
      <xdr:col>0</xdr:col>
      <xdr:colOff>667052</xdr:colOff>
      <xdr:row>21</xdr:row>
      <xdr:rowOff>2420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53" y="3034439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90528</xdr:colOff>
      <xdr:row>28</xdr:row>
      <xdr:rowOff>96294</xdr:rowOff>
    </xdr:from>
    <xdr:to>
      <xdr:col>0</xdr:col>
      <xdr:colOff>657527</xdr:colOff>
      <xdr:row>32</xdr:row>
      <xdr:rowOff>166494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28" y="5230269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100053</xdr:colOff>
      <xdr:row>40</xdr:row>
      <xdr:rowOff>65023</xdr:rowOff>
    </xdr:from>
    <xdr:to>
      <xdr:col>0</xdr:col>
      <xdr:colOff>667052</xdr:colOff>
      <xdr:row>44</xdr:row>
      <xdr:rowOff>135223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53" y="7170673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65101</xdr:colOff>
      <xdr:row>54</xdr:row>
      <xdr:rowOff>58666</xdr:rowOff>
    </xdr:from>
    <xdr:ext cx="657685" cy="6840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1" y="820666"/>
          <a:ext cx="657685" cy="68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98032</xdr:colOff>
      <xdr:row>66</xdr:row>
      <xdr:rowOff>52388</xdr:rowOff>
    </xdr:from>
    <xdr:ext cx="591822" cy="792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032" y="2947988"/>
          <a:ext cx="591822" cy="79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105944</xdr:colOff>
      <xdr:row>90</xdr:row>
      <xdr:rowOff>75697</xdr:rowOff>
    </xdr:from>
    <xdr:ext cx="576000" cy="765888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000" y="7352491"/>
          <a:ext cx="765888" cy="57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96943</xdr:colOff>
      <xdr:row>78</xdr:row>
      <xdr:rowOff>52388</xdr:rowOff>
    </xdr:from>
    <xdr:ext cx="594000" cy="79200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43" y="5081588"/>
          <a:ext cx="594000" cy="79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161925</xdr:rowOff>
    </xdr:from>
    <xdr:to>
      <xdr:col>0</xdr:col>
      <xdr:colOff>949350</xdr:colOff>
      <xdr:row>6</xdr:row>
      <xdr:rowOff>59550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504825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123825</xdr:colOff>
      <xdr:row>27</xdr:row>
      <xdr:rowOff>19050</xdr:rowOff>
    </xdr:from>
    <xdr:to>
      <xdr:col>0</xdr:col>
      <xdr:colOff>935609</xdr:colOff>
      <xdr:row>30</xdr:row>
      <xdr:rowOff>116700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4657725"/>
          <a:ext cx="811784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104775</xdr:colOff>
      <xdr:row>16</xdr:row>
      <xdr:rowOff>19050</xdr:rowOff>
    </xdr:from>
    <xdr:to>
      <xdr:col>0</xdr:col>
      <xdr:colOff>920775</xdr:colOff>
      <xdr:row>19</xdr:row>
      <xdr:rowOff>116700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2771775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172418</xdr:colOff>
      <xdr:row>61</xdr:row>
      <xdr:rowOff>129454</xdr:rowOff>
    </xdr:from>
    <xdr:to>
      <xdr:col>0</xdr:col>
      <xdr:colOff>748418</xdr:colOff>
      <xdr:row>69</xdr:row>
      <xdr:rowOff>128561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-213579" y="6596797"/>
          <a:ext cx="1347994" cy="57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145800</xdr:colOff>
      <xdr:row>74</xdr:row>
      <xdr:rowOff>123824</xdr:rowOff>
    </xdr:from>
    <xdr:to>
      <xdr:col>0</xdr:col>
      <xdr:colOff>847725</xdr:colOff>
      <xdr:row>83</xdr:row>
      <xdr:rowOff>111500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25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-387663" y="12744512"/>
          <a:ext cx="1768851" cy="7019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173364</xdr:colOff>
      <xdr:row>39</xdr:row>
      <xdr:rowOff>25388</xdr:rowOff>
    </xdr:from>
    <xdr:to>
      <xdr:col>0</xdr:col>
      <xdr:colOff>641364</xdr:colOff>
      <xdr:row>45</xdr:row>
      <xdr:rowOff>140664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-178912" y="11902914"/>
          <a:ext cx="117255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141464</xdr:colOff>
      <xdr:row>2</xdr:row>
      <xdr:rowOff>152400</xdr:rowOff>
    </xdr:from>
    <xdr:to>
      <xdr:col>0</xdr:col>
      <xdr:colOff>969464</xdr:colOff>
      <xdr:row>5</xdr:row>
      <xdr:rowOff>194025</xdr:rowOff>
    </xdr:to>
    <xdr:pic>
      <xdr:nvPicPr>
        <xdr:cNvPr id="19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64" y="56197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133528</xdr:colOff>
      <xdr:row>52</xdr:row>
      <xdr:rowOff>179245</xdr:rowOff>
    </xdr:from>
    <xdr:to>
      <xdr:col>0</xdr:col>
      <xdr:colOff>828456</xdr:colOff>
      <xdr:row>57</xdr:row>
      <xdr:rowOff>133349</xdr:rowOff>
    </xdr:to>
    <xdr:pic>
      <xdr:nvPicPr>
        <xdr:cNvPr id="20" name="Picture 2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528" y="4113070"/>
          <a:ext cx="694928" cy="10875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190499</xdr:colOff>
      <xdr:row>68</xdr:row>
      <xdr:rowOff>123824</xdr:rowOff>
    </xdr:from>
    <xdr:to>
      <xdr:col>0</xdr:col>
      <xdr:colOff>866774</xdr:colOff>
      <xdr:row>73</xdr:row>
      <xdr:rowOff>9524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14058899"/>
          <a:ext cx="676275" cy="9048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95250</xdr:colOff>
      <xdr:row>16</xdr:row>
      <xdr:rowOff>181799</xdr:rowOff>
    </xdr:from>
    <xdr:to>
      <xdr:col>0</xdr:col>
      <xdr:colOff>969464</xdr:colOff>
      <xdr:row>20</xdr:row>
      <xdr:rowOff>28574</xdr:rowOff>
    </xdr:to>
    <xdr:pic>
      <xdr:nvPicPr>
        <xdr:cNvPr id="5" name="Picture"/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772724"/>
          <a:ext cx="874214" cy="704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95250</xdr:colOff>
      <xdr:row>26</xdr:row>
      <xdr:rowOff>205612</xdr:rowOff>
    </xdr:from>
    <xdr:to>
      <xdr:col>0</xdr:col>
      <xdr:colOff>969464</xdr:colOff>
      <xdr:row>30</xdr:row>
      <xdr:rowOff>76200</xdr:rowOff>
    </xdr:to>
    <xdr:pic>
      <xdr:nvPicPr>
        <xdr:cNvPr id="6" name="Picture"/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025387"/>
          <a:ext cx="874214" cy="78498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123825</xdr:colOff>
      <xdr:row>34</xdr:row>
      <xdr:rowOff>196087</xdr:rowOff>
    </xdr:from>
    <xdr:to>
      <xdr:col>0</xdr:col>
      <xdr:colOff>994864</xdr:colOff>
      <xdr:row>38</xdr:row>
      <xdr:rowOff>104775</xdr:rowOff>
    </xdr:to>
    <xdr:pic>
      <xdr:nvPicPr>
        <xdr:cNvPr id="7" name="Picture"/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720837"/>
          <a:ext cx="871039" cy="7373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104775</xdr:colOff>
      <xdr:row>44</xdr:row>
      <xdr:rowOff>94594</xdr:rowOff>
    </xdr:from>
    <xdr:to>
      <xdr:col>0</xdr:col>
      <xdr:colOff>932775</xdr:colOff>
      <xdr:row>47</xdr:row>
      <xdr:rowOff>146399</xdr:rowOff>
    </xdr:to>
    <xdr:pic>
      <xdr:nvPicPr>
        <xdr:cNvPr id="8" name="Picture 4"/>
        <xdr:cNvPicPr preferRelativeResize="0"/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8648044"/>
          <a:ext cx="828000" cy="7376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164154</xdr:colOff>
      <xdr:row>32</xdr:row>
      <xdr:rowOff>142875</xdr:rowOff>
    </xdr:from>
    <xdr:to>
      <xdr:col>0</xdr:col>
      <xdr:colOff>848154</xdr:colOff>
      <xdr:row>36</xdr:row>
      <xdr:rowOff>64875</xdr:rowOff>
    </xdr:to>
    <xdr:pic>
      <xdr:nvPicPr>
        <xdr:cNvPr id="11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54" y="6791325"/>
          <a:ext cx="684000" cy="68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128154</xdr:colOff>
      <xdr:row>5</xdr:row>
      <xdr:rowOff>133344</xdr:rowOff>
    </xdr:from>
    <xdr:to>
      <xdr:col>0</xdr:col>
      <xdr:colOff>884154</xdr:colOff>
      <xdr:row>9</xdr:row>
      <xdr:rowOff>127344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28154" y="1228719"/>
          <a:ext cx="756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146154</xdr:colOff>
      <xdr:row>13</xdr:row>
      <xdr:rowOff>133351</xdr:rowOff>
    </xdr:from>
    <xdr:to>
      <xdr:col>0</xdr:col>
      <xdr:colOff>866154</xdr:colOff>
      <xdr:row>17</xdr:row>
      <xdr:rowOff>91351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46154" y="2752726"/>
          <a:ext cx="72000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164155</xdr:colOff>
      <xdr:row>20</xdr:row>
      <xdr:rowOff>185262</xdr:rowOff>
    </xdr:from>
    <xdr:to>
      <xdr:col>0</xdr:col>
      <xdr:colOff>848155</xdr:colOff>
      <xdr:row>24</xdr:row>
      <xdr:rowOff>242770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6200000">
          <a:off x="96401" y="4205891"/>
          <a:ext cx="819508" cy="68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146154</xdr:colOff>
      <xdr:row>26</xdr:row>
      <xdr:rowOff>95251</xdr:rowOff>
    </xdr:from>
    <xdr:to>
      <xdr:col>0</xdr:col>
      <xdr:colOff>866154</xdr:colOff>
      <xdr:row>30</xdr:row>
      <xdr:rowOff>53251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154" y="5476876"/>
          <a:ext cx="720000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135635</xdr:colOff>
      <xdr:row>3</xdr:row>
      <xdr:rowOff>40698</xdr:rowOff>
    </xdr:from>
    <xdr:to>
      <xdr:col>0</xdr:col>
      <xdr:colOff>910561</xdr:colOff>
      <xdr:row>6</xdr:row>
      <xdr:rowOff>40868</xdr:rowOff>
    </xdr:to>
    <xdr:pic>
      <xdr:nvPicPr>
        <xdr:cNvPr id="176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35" y="603539"/>
          <a:ext cx="774926" cy="58119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104780</xdr:colOff>
      <xdr:row>13</xdr:row>
      <xdr:rowOff>181971</xdr:rowOff>
    </xdr:from>
    <xdr:to>
      <xdr:col>0</xdr:col>
      <xdr:colOff>968033</xdr:colOff>
      <xdr:row>17</xdr:row>
      <xdr:rowOff>67410</xdr:rowOff>
    </xdr:to>
    <xdr:pic>
      <xdr:nvPicPr>
        <xdr:cNvPr id="177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80" y="2632494"/>
          <a:ext cx="863253" cy="64743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77932</xdr:colOff>
      <xdr:row>25</xdr:row>
      <xdr:rowOff>200025</xdr:rowOff>
    </xdr:from>
    <xdr:to>
      <xdr:col>0</xdr:col>
      <xdr:colOff>917864</xdr:colOff>
      <xdr:row>29</xdr:row>
      <xdr:rowOff>16452</xdr:rowOff>
    </xdr:to>
    <xdr:pic>
      <xdr:nvPicPr>
        <xdr:cNvPr id="179" name="Picture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32" y="4823980"/>
          <a:ext cx="839932" cy="58795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69273</xdr:colOff>
      <xdr:row>31</xdr:row>
      <xdr:rowOff>173182</xdr:rowOff>
    </xdr:from>
    <xdr:to>
      <xdr:col>0</xdr:col>
      <xdr:colOff>891886</xdr:colOff>
      <xdr:row>35</xdr:row>
      <xdr:rowOff>51954</xdr:rowOff>
    </xdr:to>
    <xdr:pic>
      <xdr:nvPicPr>
        <xdr:cNvPr id="180" name="Picture 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3" y="5957455"/>
          <a:ext cx="822613" cy="64077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78796</xdr:colOff>
      <xdr:row>49</xdr:row>
      <xdr:rowOff>77893</xdr:rowOff>
    </xdr:from>
    <xdr:to>
      <xdr:col>0</xdr:col>
      <xdr:colOff>894796</xdr:colOff>
      <xdr:row>52</xdr:row>
      <xdr:rowOff>118393</xdr:rowOff>
    </xdr:to>
    <xdr:pic>
      <xdr:nvPicPr>
        <xdr:cNvPr id="6" name="Picture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96" y="9628870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190500</xdr:colOff>
      <xdr:row>75</xdr:row>
      <xdr:rowOff>159662</xdr:rowOff>
    </xdr:from>
    <xdr:to>
      <xdr:col>0</xdr:col>
      <xdr:colOff>729546</xdr:colOff>
      <xdr:row>79</xdr:row>
      <xdr:rowOff>9662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4040185"/>
          <a:ext cx="539046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76200</xdr:colOff>
      <xdr:row>86</xdr:row>
      <xdr:rowOff>131270</xdr:rowOff>
    </xdr:from>
    <xdr:to>
      <xdr:col>0</xdr:col>
      <xdr:colOff>892201</xdr:colOff>
      <xdr:row>89</xdr:row>
      <xdr:rowOff>171770</xdr:rowOff>
    </xdr:to>
    <xdr:pic>
      <xdr:nvPicPr>
        <xdr:cNvPr id="9" name="Picture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6115952"/>
          <a:ext cx="816001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105641</xdr:colOff>
      <xdr:row>110</xdr:row>
      <xdr:rowOff>187159</xdr:rowOff>
    </xdr:from>
    <xdr:to>
      <xdr:col>0</xdr:col>
      <xdr:colOff>969641</xdr:colOff>
      <xdr:row>114</xdr:row>
      <xdr:rowOff>73159</xdr:rowOff>
    </xdr:to>
    <xdr:pic>
      <xdr:nvPicPr>
        <xdr:cNvPr id="10" name="Picture 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1" y="21471204"/>
          <a:ext cx="864000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115165</xdr:colOff>
      <xdr:row>138</xdr:row>
      <xdr:rowOff>136905</xdr:rowOff>
    </xdr:from>
    <xdr:to>
      <xdr:col>0</xdr:col>
      <xdr:colOff>917864</xdr:colOff>
      <xdr:row>142</xdr:row>
      <xdr:rowOff>112568</xdr:rowOff>
    </xdr:to>
    <xdr:pic>
      <xdr:nvPicPr>
        <xdr:cNvPr id="11" name="Picture 3"/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65" y="25092405"/>
          <a:ext cx="802699" cy="7376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138547</xdr:colOff>
      <xdr:row>147</xdr:row>
      <xdr:rowOff>175870</xdr:rowOff>
    </xdr:from>
    <xdr:to>
      <xdr:col>0</xdr:col>
      <xdr:colOff>904105</xdr:colOff>
      <xdr:row>151</xdr:row>
      <xdr:rowOff>97870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47" y="29642756"/>
          <a:ext cx="765558" cy="68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84983</xdr:colOff>
      <xdr:row>160</xdr:row>
      <xdr:rowOff>99578</xdr:rowOff>
    </xdr:from>
    <xdr:to>
      <xdr:col>0</xdr:col>
      <xdr:colOff>900983</xdr:colOff>
      <xdr:row>163</xdr:row>
      <xdr:rowOff>140078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83" y="32372010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106380</xdr:colOff>
      <xdr:row>172</xdr:row>
      <xdr:rowOff>68671</xdr:rowOff>
    </xdr:from>
    <xdr:ext cx="727817" cy="970423"/>
    <xdr:pic>
      <xdr:nvPicPr>
        <xdr:cNvPr id="15" name="Picture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14923" y="34627179"/>
          <a:ext cx="970423" cy="72781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107025</xdr:colOff>
      <xdr:row>198</xdr:row>
      <xdr:rowOff>142875</xdr:rowOff>
    </xdr:from>
    <xdr:ext cx="567000" cy="756000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25" y="31461075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124342</xdr:colOff>
      <xdr:row>211</xdr:row>
      <xdr:rowOff>96102</xdr:rowOff>
    </xdr:from>
    <xdr:ext cx="732907" cy="657239"/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342" y="38577102"/>
          <a:ext cx="732907" cy="65723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95246</xdr:colOff>
      <xdr:row>277</xdr:row>
      <xdr:rowOff>106464</xdr:rowOff>
    </xdr:from>
    <xdr:ext cx="673884" cy="792000"/>
    <xdr:pic>
      <xdr:nvPicPr>
        <xdr:cNvPr id="18" name="Picture 2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46" y="48874464"/>
          <a:ext cx="673884" cy="79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106352</xdr:colOff>
      <xdr:row>271</xdr:row>
      <xdr:rowOff>165096</xdr:rowOff>
    </xdr:from>
    <xdr:ext cx="644977" cy="631540"/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2" y="51799255"/>
          <a:ext cx="644977" cy="6315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86610</xdr:colOff>
      <xdr:row>231</xdr:row>
      <xdr:rowOff>148041</xdr:rowOff>
    </xdr:from>
    <xdr:ext cx="816000" cy="612000"/>
    <xdr:pic>
      <xdr:nvPicPr>
        <xdr:cNvPr id="20" name="Picture 4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10" y="42629541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0</xdr:col>
      <xdr:colOff>69272</xdr:colOff>
      <xdr:row>38</xdr:row>
      <xdr:rowOff>103909</xdr:rowOff>
    </xdr:from>
    <xdr:to>
      <xdr:col>0</xdr:col>
      <xdr:colOff>885272</xdr:colOff>
      <xdr:row>41</xdr:row>
      <xdr:rowOff>144409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2" y="7230341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95251</xdr:colOff>
      <xdr:row>61</xdr:row>
      <xdr:rowOff>138546</xdr:rowOff>
    </xdr:from>
    <xdr:to>
      <xdr:col>0</xdr:col>
      <xdr:colOff>911251</xdr:colOff>
      <xdr:row>64</xdr:row>
      <xdr:rowOff>179046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12044796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190500</xdr:colOff>
      <xdr:row>99</xdr:row>
      <xdr:rowOff>138546</xdr:rowOff>
    </xdr:from>
    <xdr:to>
      <xdr:col>0</xdr:col>
      <xdr:colOff>838500</xdr:colOff>
      <xdr:row>104</xdr:row>
      <xdr:rowOff>50046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harpenSoften amount="-50000"/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417887"/>
          <a:ext cx="648000" cy="86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86591</xdr:colOff>
      <xdr:row>122</xdr:row>
      <xdr:rowOff>121228</xdr:rowOff>
    </xdr:from>
    <xdr:to>
      <xdr:col>0</xdr:col>
      <xdr:colOff>902591</xdr:colOff>
      <xdr:row>125</xdr:row>
      <xdr:rowOff>161728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23760546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121227</xdr:colOff>
      <xdr:row>186</xdr:row>
      <xdr:rowOff>121228</xdr:rowOff>
    </xdr:from>
    <xdr:to>
      <xdr:col>0</xdr:col>
      <xdr:colOff>813953</xdr:colOff>
      <xdr:row>189</xdr:row>
      <xdr:rowOff>121226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27" y="34030228"/>
          <a:ext cx="692726" cy="57149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111339</xdr:colOff>
      <xdr:row>247</xdr:row>
      <xdr:rowOff>96479</xdr:rowOff>
    </xdr:from>
    <xdr:to>
      <xdr:col>0</xdr:col>
      <xdr:colOff>910514</xdr:colOff>
      <xdr:row>252</xdr:row>
      <xdr:rowOff>17321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sharpenSoften amount="-5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56" y="47195721"/>
          <a:ext cx="873342" cy="7991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86591</xdr:colOff>
      <xdr:row>289</xdr:row>
      <xdr:rowOff>147204</xdr:rowOff>
    </xdr:from>
    <xdr:to>
      <xdr:col>0</xdr:col>
      <xdr:colOff>950591</xdr:colOff>
      <xdr:row>293</xdr:row>
      <xdr:rowOff>30606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51201204"/>
          <a:ext cx="864000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103909</xdr:colOff>
      <xdr:row>259</xdr:row>
      <xdr:rowOff>121228</xdr:rowOff>
    </xdr:from>
    <xdr:to>
      <xdr:col>0</xdr:col>
      <xdr:colOff>931909</xdr:colOff>
      <xdr:row>263</xdr:row>
      <xdr:rowOff>115228</xdr:rowOff>
    </xdr:to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09" y="54327137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123179</xdr:colOff>
      <xdr:row>249</xdr:row>
      <xdr:rowOff>112201</xdr:rowOff>
    </xdr:from>
    <xdr:to>
      <xdr:col>0</xdr:col>
      <xdr:colOff>735179</xdr:colOff>
      <xdr:row>251</xdr:row>
      <xdr:rowOff>239233</xdr:rowOff>
    </xdr:to>
    <xdr:pic>
      <xdr:nvPicPr>
        <xdr:cNvPr id="2" name="Picture 1" descr="https://2ecffd01e1ab3e9383f0-07db7b9624bbdf022e3b5395236d5cf8.ssl.cf4.rackcdn.com/Product-800x800/37a398fd-7b49-415b-863f-ef41890b84f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79" y="41844616"/>
          <a:ext cx="612000" cy="61135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104937</xdr:colOff>
      <xdr:row>241</xdr:row>
      <xdr:rowOff>121080</xdr:rowOff>
    </xdr:from>
    <xdr:to>
      <xdr:col>0</xdr:col>
      <xdr:colOff>716512</xdr:colOff>
      <xdr:row>245</xdr:row>
      <xdr:rowOff>55028</xdr:rowOff>
    </xdr:to>
    <xdr:pic>
      <xdr:nvPicPr>
        <xdr:cNvPr id="3" name="Picture 2" descr="https://2ecffd01e1ab3e9383f0-07db7b9624bbdf022e3b5395236d5cf8.ssl.cf4.rackcdn.com/Product-800x800/d59b1af8-c79e-4dd4-a0f2-2d314afac36d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7" y="40497394"/>
          <a:ext cx="61157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88793</xdr:colOff>
      <xdr:row>220</xdr:row>
      <xdr:rowOff>104937</xdr:rowOff>
    </xdr:from>
    <xdr:to>
      <xdr:col>0</xdr:col>
      <xdr:colOff>703948</xdr:colOff>
      <xdr:row>224</xdr:row>
      <xdr:rowOff>38886</xdr:rowOff>
    </xdr:to>
    <xdr:pic>
      <xdr:nvPicPr>
        <xdr:cNvPr id="4" name="Picture 3" descr="https://2ecffd01e1ab3e9383f0-07db7b9624bbdf022e3b5395236d5cf8.ssl.cf4.rackcdn.com/Product-800x800/9ebf001d-2293-4c91-b90f-0687cabc90af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3" y="44670636"/>
          <a:ext cx="61515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88794</xdr:colOff>
      <xdr:row>213</xdr:row>
      <xdr:rowOff>113009</xdr:rowOff>
    </xdr:from>
    <xdr:to>
      <xdr:col>0</xdr:col>
      <xdr:colOff>706107</xdr:colOff>
      <xdr:row>216</xdr:row>
      <xdr:rowOff>71174</xdr:rowOff>
    </xdr:to>
    <xdr:pic>
      <xdr:nvPicPr>
        <xdr:cNvPr id="5" name="Picture 4" descr="https://2ecffd01e1ab3e9383f0-07db7b9624bbdf022e3b5395236d5cf8.ssl.cf4.rackcdn.com/Product-800x800/ac62b83e-2df9-4790-b77f-a3b5286112d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4" y="43492119"/>
          <a:ext cx="617313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96865</xdr:colOff>
      <xdr:row>205</xdr:row>
      <xdr:rowOff>121080</xdr:rowOff>
    </xdr:from>
    <xdr:to>
      <xdr:col>0</xdr:col>
      <xdr:colOff>704349</xdr:colOff>
      <xdr:row>209</xdr:row>
      <xdr:rowOff>40360</xdr:rowOff>
    </xdr:to>
    <xdr:pic>
      <xdr:nvPicPr>
        <xdr:cNvPr id="6" name="Picture 5" descr="https://2ecffd01e1ab3e9383f0-07db7b9624bbdf022e3b5395236d5cf8.ssl.cf4.rackcdn.com/Product-800x800/926320c1-e22b-4b02-b3e2-291acc23328d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5" y="42345889"/>
          <a:ext cx="607484" cy="59733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80720</xdr:colOff>
      <xdr:row>200</xdr:row>
      <xdr:rowOff>38118</xdr:rowOff>
    </xdr:from>
    <xdr:to>
      <xdr:col>0</xdr:col>
      <xdr:colOff>690607</xdr:colOff>
      <xdr:row>201</xdr:row>
      <xdr:rowOff>308979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0720" y="41520300"/>
          <a:ext cx="609887" cy="60988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96864</xdr:colOff>
      <xdr:row>225</xdr:row>
      <xdr:rowOff>32288</xdr:rowOff>
    </xdr:from>
    <xdr:to>
      <xdr:col>0</xdr:col>
      <xdr:colOff>711294</xdr:colOff>
      <xdr:row>228</xdr:row>
      <xdr:rowOff>135750</xdr:rowOff>
    </xdr:to>
    <xdr:pic>
      <xdr:nvPicPr>
        <xdr:cNvPr id="8" name="Picture 7" descr="https://2ecffd01e1ab3e9383f0-07db7b9624bbdf022e3b5395236d5cf8.ssl.cf4.rackcdn.com/Product-800x800/cc0d0909-3829-415b-b1d8-b8958bf0273b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4" y="45445551"/>
          <a:ext cx="61443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96864</xdr:colOff>
      <xdr:row>191</xdr:row>
      <xdr:rowOff>113009</xdr:rowOff>
    </xdr:from>
    <xdr:to>
      <xdr:col>0</xdr:col>
      <xdr:colOff>717847</xdr:colOff>
      <xdr:row>195</xdr:row>
      <xdr:rowOff>46958</xdr:rowOff>
    </xdr:to>
    <xdr:pic>
      <xdr:nvPicPr>
        <xdr:cNvPr id="9" name="Picture 8" descr="https://www.blackwoods.com.au/content/images/part/168/564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4" y="39464174"/>
          <a:ext cx="620983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101265</xdr:colOff>
      <xdr:row>187</xdr:row>
      <xdr:rowOff>113008</xdr:rowOff>
    </xdr:from>
    <xdr:to>
      <xdr:col>0</xdr:col>
      <xdr:colOff>713265</xdr:colOff>
      <xdr:row>189</xdr:row>
      <xdr:rowOff>385983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1265" y="38471313"/>
          <a:ext cx="612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80721</xdr:colOff>
      <xdr:row>235</xdr:row>
      <xdr:rowOff>104937</xdr:rowOff>
    </xdr:from>
    <xdr:to>
      <xdr:col>0</xdr:col>
      <xdr:colOff>686122</xdr:colOff>
      <xdr:row>238</xdr:row>
      <xdr:rowOff>83626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721" y="47213327"/>
          <a:ext cx="605401" cy="48432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96865</xdr:colOff>
      <xdr:row>183</xdr:row>
      <xdr:rowOff>121080</xdr:rowOff>
    </xdr:from>
    <xdr:to>
      <xdr:col>0</xdr:col>
      <xdr:colOff>717620</xdr:colOff>
      <xdr:row>185</xdr:row>
      <xdr:rowOff>248758</xdr:rowOff>
    </xdr:to>
    <xdr:pic>
      <xdr:nvPicPr>
        <xdr:cNvPr id="12" name="Picture 11" descr="https://2ecffd01e1ab3e9383f0-07db7b9624bbdf022e3b5395236d5cf8.ssl.cf4.rackcdn.com/Product-800x800/48891ec3-2585-4a9c-b0d3-99b5b98b1ddd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5" y="37317012"/>
          <a:ext cx="62075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104935</xdr:colOff>
      <xdr:row>178</xdr:row>
      <xdr:rowOff>137225</xdr:rowOff>
    </xdr:from>
    <xdr:to>
      <xdr:col>0</xdr:col>
      <xdr:colOff>710338</xdr:colOff>
      <xdr:row>181</xdr:row>
      <xdr:rowOff>226068</xdr:rowOff>
    </xdr:to>
    <xdr:pic>
      <xdr:nvPicPr>
        <xdr:cNvPr id="13" name="Picture 12" descr="https://2ecffd01e1ab3e9383f0-07db7b9624bbdf022e3b5395236d5cf8.ssl.cf4.rackcdn.com/Product-800x800/a92a716f-bc04-4c0c-9683-73b9c4cdc6f8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5" y="36445233"/>
          <a:ext cx="605403" cy="59738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96865</xdr:colOff>
      <xdr:row>174</xdr:row>
      <xdr:rowOff>129153</xdr:rowOff>
    </xdr:from>
    <xdr:to>
      <xdr:col>0</xdr:col>
      <xdr:colOff>716837</xdr:colOff>
      <xdr:row>176</xdr:row>
      <xdr:rowOff>256831</xdr:rowOff>
    </xdr:to>
    <xdr:pic>
      <xdr:nvPicPr>
        <xdr:cNvPr id="14" name="Picture 13" descr="https://2ecffd01e1ab3e9383f0-07db7b9624bbdf022e3b5395236d5cf8.ssl.cf4.rackcdn.com/Product-800x800/f79378a5-327f-4a4b-a17b-bdf70d7a7e98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5" y="35137564"/>
          <a:ext cx="619972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104936</xdr:colOff>
      <xdr:row>167</xdr:row>
      <xdr:rowOff>137226</xdr:rowOff>
    </xdr:from>
    <xdr:to>
      <xdr:col>0</xdr:col>
      <xdr:colOff>724561</xdr:colOff>
      <xdr:row>171</xdr:row>
      <xdr:rowOff>71175</xdr:rowOff>
    </xdr:to>
    <xdr:pic>
      <xdr:nvPicPr>
        <xdr:cNvPr id="15" name="Picture 14" descr="https://2ecffd01e1ab3e9383f0-07db7b9624bbdf022e3b5395236d5cf8.ssl.cf4.rackcdn.com/Product-800x800/4bd1c466-e770-474a-909a-15ba8c2246e2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6" y="33959048"/>
          <a:ext cx="61962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88792</xdr:colOff>
      <xdr:row>161</xdr:row>
      <xdr:rowOff>129153</xdr:rowOff>
    </xdr:from>
    <xdr:to>
      <xdr:col>0</xdr:col>
      <xdr:colOff>708504</xdr:colOff>
      <xdr:row>165</xdr:row>
      <xdr:rowOff>63102</xdr:rowOff>
    </xdr:to>
    <xdr:pic>
      <xdr:nvPicPr>
        <xdr:cNvPr id="16" name="Picture 15" descr="https://2ecffd01e1ab3e9383f0-07db7b9624bbdf022e3b5395236d5cf8.ssl.cf4.rackcdn.com/Product-800x800/72527800-f9ed-47c9-b973-c367e5b3ad16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2" y="32796674"/>
          <a:ext cx="619712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104936</xdr:colOff>
      <xdr:row>157</xdr:row>
      <xdr:rowOff>96865</xdr:rowOff>
    </xdr:from>
    <xdr:to>
      <xdr:col>0</xdr:col>
      <xdr:colOff>725241</xdr:colOff>
      <xdr:row>159</xdr:row>
      <xdr:rowOff>369840</xdr:rowOff>
    </xdr:to>
    <xdr:pic>
      <xdr:nvPicPr>
        <xdr:cNvPr id="17" name="Picture 16" descr="https://2ecffd01e1ab3e9383f0-07db7b9624bbdf022e3b5395236d5cf8.ssl.cf4.rackcdn.com/Product-800x800/9c8412ce-8629-4916-bf16-4ff3ad8591ec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6" y="31723094"/>
          <a:ext cx="62030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88792</xdr:colOff>
      <xdr:row>152</xdr:row>
      <xdr:rowOff>104936</xdr:rowOff>
    </xdr:from>
    <xdr:to>
      <xdr:col>0</xdr:col>
      <xdr:colOff>708764</xdr:colOff>
      <xdr:row>154</xdr:row>
      <xdr:rowOff>208398</xdr:rowOff>
    </xdr:to>
    <xdr:pic>
      <xdr:nvPicPr>
        <xdr:cNvPr id="18" name="Picture 17" descr="https://2ecffd01e1ab3e9383f0-07db7b9624bbdf022e3b5395236d5cf8.ssl.cf4.rackcdn.com/Product-800x800/d758fee4-1c1f-46de-97d9-15248c34fa34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2" y="30544576"/>
          <a:ext cx="619972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88792</xdr:colOff>
      <xdr:row>148</xdr:row>
      <xdr:rowOff>113009</xdr:rowOff>
    </xdr:from>
    <xdr:to>
      <xdr:col>0</xdr:col>
      <xdr:colOff>708634</xdr:colOff>
      <xdr:row>150</xdr:row>
      <xdr:rowOff>248759</xdr:rowOff>
    </xdr:to>
    <xdr:pic>
      <xdr:nvPicPr>
        <xdr:cNvPr id="19" name="Picture 18" descr="https://2ecffd01e1ab3e9383f0-07db7b9624bbdf022e3b5395236d5cf8.ssl.cf4.rackcdn.com/Product-800x800/c6423740-839c-44c7-af69-36e317bb2923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2" y="29721229"/>
          <a:ext cx="619842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96866</xdr:colOff>
      <xdr:row>142</xdr:row>
      <xdr:rowOff>104936</xdr:rowOff>
    </xdr:from>
    <xdr:to>
      <xdr:col>0</xdr:col>
      <xdr:colOff>716297</xdr:colOff>
      <xdr:row>146</xdr:row>
      <xdr:rowOff>38885</xdr:rowOff>
    </xdr:to>
    <xdr:pic>
      <xdr:nvPicPr>
        <xdr:cNvPr id="20" name="Picture 19" descr="https://www.masters.com.au/media/MASTERS/Product/1000x1000/100173937_0_9999_v1_m56577569831376750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6" y="28696080"/>
          <a:ext cx="619431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96864</xdr:colOff>
      <xdr:row>131</xdr:row>
      <xdr:rowOff>129153</xdr:rowOff>
    </xdr:from>
    <xdr:to>
      <xdr:col>0</xdr:col>
      <xdr:colOff>716778</xdr:colOff>
      <xdr:row>135</xdr:row>
      <xdr:rowOff>63102</xdr:rowOff>
    </xdr:to>
    <xdr:pic>
      <xdr:nvPicPr>
        <xdr:cNvPr id="21" name="Picture 20" descr="https://2ecffd01e1ab3e9383f0-07db7b9624bbdf022e3b5395236d5cf8.ssl.cf4.rackcdn.com/Product-800x800/186748b8-1db9-425b-bfce-9a9be710b865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4" y="26653856"/>
          <a:ext cx="619914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88792</xdr:colOff>
      <xdr:row>120</xdr:row>
      <xdr:rowOff>145297</xdr:rowOff>
    </xdr:from>
    <xdr:to>
      <xdr:col>0</xdr:col>
      <xdr:colOff>707104</xdr:colOff>
      <xdr:row>124</xdr:row>
      <xdr:rowOff>79246</xdr:rowOff>
    </xdr:to>
    <xdr:pic>
      <xdr:nvPicPr>
        <xdr:cNvPr id="22" name="Picture 21" descr="https://2ecffd01e1ab3e9383f0-07db7b9624bbdf022e3b5395236d5cf8.ssl.cf4.rackcdn.com/Product-800x800/26a690e8-bc1a-4f99-9ab7-694e2ba8a0e4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2" y="24660064"/>
          <a:ext cx="618312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126199</xdr:colOff>
      <xdr:row>116</xdr:row>
      <xdr:rowOff>96865</xdr:rowOff>
    </xdr:from>
    <xdr:to>
      <xdr:col>0</xdr:col>
      <xdr:colOff>658955</xdr:colOff>
      <xdr:row>118</xdr:row>
      <xdr:rowOff>306740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6199" y="23780212"/>
          <a:ext cx="532756" cy="5327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88793</xdr:colOff>
      <xdr:row>112</xdr:row>
      <xdr:rowOff>121081</xdr:rowOff>
    </xdr:from>
    <xdr:to>
      <xdr:col>0</xdr:col>
      <xdr:colOff>711871</xdr:colOff>
      <xdr:row>114</xdr:row>
      <xdr:rowOff>274449</xdr:rowOff>
    </xdr:to>
    <xdr:pic>
      <xdr:nvPicPr>
        <xdr:cNvPr id="24" name="Picture 23" descr="ID 16774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3" y="22577479"/>
          <a:ext cx="623078" cy="49239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88793</xdr:colOff>
      <xdr:row>106</xdr:row>
      <xdr:rowOff>129152</xdr:rowOff>
    </xdr:from>
    <xdr:to>
      <xdr:col>0</xdr:col>
      <xdr:colOff>704502</xdr:colOff>
      <xdr:row>110</xdr:row>
      <xdr:rowOff>63101</xdr:rowOff>
    </xdr:to>
    <xdr:pic>
      <xdr:nvPicPr>
        <xdr:cNvPr id="25" name="Picture 24" descr="ID 14973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3" y="21568474"/>
          <a:ext cx="615709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88793</xdr:colOff>
      <xdr:row>103</xdr:row>
      <xdr:rowOff>137225</xdr:rowOff>
    </xdr:from>
    <xdr:to>
      <xdr:col>0</xdr:col>
      <xdr:colOff>708256</xdr:colOff>
      <xdr:row>104</xdr:row>
      <xdr:rowOff>579713</xdr:rowOff>
    </xdr:to>
    <xdr:pic>
      <xdr:nvPicPr>
        <xdr:cNvPr id="27" name="Picture 26" descr="https://www.blackwoods.com.au/content/images/part/168/57350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3" y="20502967"/>
          <a:ext cx="619463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88792</xdr:colOff>
      <xdr:row>99</xdr:row>
      <xdr:rowOff>121081</xdr:rowOff>
    </xdr:from>
    <xdr:to>
      <xdr:col>0</xdr:col>
      <xdr:colOff>709707</xdr:colOff>
      <xdr:row>101</xdr:row>
      <xdr:rowOff>394056</xdr:rowOff>
    </xdr:to>
    <xdr:pic>
      <xdr:nvPicPr>
        <xdr:cNvPr id="28" name="Picture 27" descr="ID 11666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2" y="19364810"/>
          <a:ext cx="62091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113009</xdr:colOff>
      <xdr:row>94</xdr:row>
      <xdr:rowOff>129152</xdr:rowOff>
    </xdr:from>
    <xdr:to>
      <xdr:col>0</xdr:col>
      <xdr:colOff>729642</xdr:colOff>
      <xdr:row>97</xdr:row>
      <xdr:rowOff>232614</xdr:rowOff>
    </xdr:to>
    <xdr:pic>
      <xdr:nvPicPr>
        <xdr:cNvPr id="29" name="Picture 28" descr="https://2ecffd01e1ab3e9383f0-07db7b9624bbdf022e3b5395236d5cf8.ssl.cf4.rackcdn.com/Product-800x800/867d9451-b787-40f0-a085-3d075397c649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009" y="18283156"/>
          <a:ext cx="616633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96866</xdr:colOff>
      <xdr:row>84</xdr:row>
      <xdr:rowOff>145297</xdr:rowOff>
    </xdr:from>
    <xdr:to>
      <xdr:col>0</xdr:col>
      <xdr:colOff>715063</xdr:colOff>
      <xdr:row>88</xdr:row>
      <xdr:rowOff>79246</xdr:rowOff>
    </xdr:to>
    <xdr:pic>
      <xdr:nvPicPr>
        <xdr:cNvPr id="30" name="Picture 29" descr="https://2ecffd01e1ab3e9383f0-07db7b9624bbdf022e3b5395236d5cf8.ssl.cf4.rackcdn.com/Product-800x800/3687f760-eb14-46f4-988d-2865e790b0dd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6" y="16838263"/>
          <a:ext cx="618197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104936</xdr:colOff>
      <xdr:row>77</xdr:row>
      <xdr:rowOff>113008</xdr:rowOff>
    </xdr:from>
    <xdr:to>
      <xdr:col>0</xdr:col>
      <xdr:colOff>723594</xdr:colOff>
      <xdr:row>81</xdr:row>
      <xdr:rowOff>46957</xdr:rowOff>
    </xdr:to>
    <xdr:pic>
      <xdr:nvPicPr>
        <xdr:cNvPr id="31" name="Picture 30" descr="https://2ecffd01e1ab3e9383f0-07db7b9624bbdf022e3b5395236d5cf8.ssl.cf4.rackcdn.com/Product-800x800/5a70f493-9760-4323-85e0-0724c036f47f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6" y="14900974"/>
          <a:ext cx="61865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104936</xdr:colOff>
      <xdr:row>82</xdr:row>
      <xdr:rowOff>88792</xdr:rowOff>
    </xdr:from>
    <xdr:to>
      <xdr:col>0</xdr:col>
      <xdr:colOff>723594</xdr:colOff>
      <xdr:row>82</xdr:row>
      <xdr:rowOff>700792</xdr:rowOff>
    </xdr:to>
    <xdr:pic>
      <xdr:nvPicPr>
        <xdr:cNvPr id="32" name="Picture 31" descr="https://2ecffd01e1ab3e9383f0-07db7b9624bbdf022e3b5395236d5cf8.ssl.cf4.rackcdn.com/Product-800x800/11a393ee-c650-4111-930c-50a7483a8d29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6" y="15724322"/>
          <a:ext cx="61865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88791</xdr:colOff>
      <xdr:row>72</xdr:row>
      <xdr:rowOff>121080</xdr:rowOff>
    </xdr:from>
    <xdr:to>
      <xdr:col>0</xdr:col>
      <xdr:colOff>707911</xdr:colOff>
      <xdr:row>75</xdr:row>
      <xdr:rowOff>224542</xdr:rowOff>
    </xdr:to>
    <xdr:pic>
      <xdr:nvPicPr>
        <xdr:cNvPr id="33" name="Picture 32" descr="https://2ecffd01e1ab3e9383f0-07db7b9624bbdf022e3b5395236d5cf8.ssl.cf4.rackcdn.com/Product-800x800/622a6afe-7ae4-4543-830a-e21084867a86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91" y="13770889"/>
          <a:ext cx="61912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104937</xdr:colOff>
      <xdr:row>63</xdr:row>
      <xdr:rowOff>153368</xdr:rowOff>
    </xdr:from>
    <xdr:to>
      <xdr:col>0</xdr:col>
      <xdr:colOff>725358</xdr:colOff>
      <xdr:row>67</xdr:row>
      <xdr:rowOff>87317</xdr:rowOff>
    </xdr:to>
    <xdr:pic>
      <xdr:nvPicPr>
        <xdr:cNvPr id="34" name="Picture 33" descr="https://2ecffd01e1ab3e9383f0-07db7b9624bbdf022e3b5395236d5cf8.ssl.cf4.rackcdn.com/Product-800x800/466b25b9-9aab-4aae-8f21-7046f4020087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7" y="12479364"/>
          <a:ext cx="620421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96864</xdr:colOff>
      <xdr:row>59</xdr:row>
      <xdr:rowOff>104937</xdr:rowOff>
    </xdr:from>
    <xdr:to>
      <xdr:col>0</xdr:col>
      <xdr:colOff>716836</xdr:colOff>
      <xdr:row>61</xdr:row>
      <xdr:rowOff>377911</xdr:rowOff>
    </xdr:to>
    <xdr:pic>
      <xdr:nvPicPr>
        <xdr:cNvPr id="35" name="Picture 34" descr="https://2ecffd01e1ab3e9383f0-07db7b9624bbdf022e3b5395236d5cf8.ssl.cf4.rackcdn.com/Product-800x800/7b16c58c-636a-44ef-b211-e760f4626c93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4" y="11325064"/>
          <a:ext cx="619972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96864</xdr:colOff>
      <xdr:row>55</xdr:row>
      <xdr:rowOff>121080</xdr:rowOff>
    </xdr:from>
    <xdr:to>
      <xdr:col>0</xdr:col>
      <xdr:colOff>716431</xdr:colOff>
      <xdr:row>57</xdr:row>
      <xdr:rowOff>256830</xdr:rowOff>
    </xdr:to>
    <xdr:pic>
      <xdr:nvPicPr>
        <xdr:cNvPr id="36" name="Picture 35" descr="https://2ecffd01e1ab3e9383f0-07db7b9624bbdf022e3b5395236d5cf8.ssl.cf4.rackcdn.com/Product-800x800/1f82720c-3ed6-4fbb-a775-1e849c940fd1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4" y="10324131"/>
          <a:ext cx="619567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96865</xdr:colOff>
      <xdr:row>51</xdr:row>
      <xdr:rowOff>161441</xdr:rowOff>
    </xdr:from>
    <xdr:to>
      <xdr:col>0</xdr:col>
      <xdr:colOff>716432</xdr:colOff>
      <xdr:row>53</xdr:row>
      <xdr:rowOff>434416</xdr:rowOff>
    </xdr:to>
    <xdr:pic>
      <xdr:nvPicPr>
        <xdr:cNvPr id="37" name="Picture 36" descr="https://2ecffd01e1ab3e9383f0-07db7b9624bbdf022e3b5395236d5cf8.ssl.cf4.rackcdn.com/Product-800x800/52232b0f-d03f-4930-b22c-7a4e47d36c2f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5" y="9202119"/>
          <a:ext cx="619567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121080</xdr:colOff>
      <xdr:row>40</xdr:row>
      <xdr:rowOff>145297</xdr:rowOff>
    </xdr:from>
    <xdr:to>
      <xdr:col>0</xdr:col>
      <xdr:colOff>739335</xdr:colOff>
      <xdr:row>44</xdr:row>
      <xdr:rowOff>79246</xdr:rowOff>
    </xdr:to>
    <xdr:pic>
      <xdr:nvPicPr>
        <xdr:cNvPr id="38" name="Picture 37" descr="https://2ecffd01e1ab3e9383f0-07db7b9624bbdf022e3b5395236d5cf8.ssl.cf4.rackcdn.com/Product-800x800/f9b6b329-88cb-4814-bc5a-1963330158cd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80" y="9000318"/>
          <a:ext cx="618255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104936</xdr:colOff>
      <xdr:row>2</xdr:row>
      <xdr:rowOff>104936</xdr:rowOff>
    </xdr:from>
    <xdr:to>
      <xdr:col>0</xdr:col>
      <xdr:colOff>723983</xdr:colOff>
      <xdr:row>6</xdr:row>
      <xdr:rowOff>38886</xdr:rowOff>
    </xdr:to>
    <xdr:pic>
      <xdr:nvPicPr>
        <xdr:cNvPr id="39" name="Picture 38" descr="https://2ecffd01e1ab3e9383f0-07db7b9624bbdf022e3b5395236d5cf8.ssl.cf4.rackcdn.com/Product-800x800/1ff79e5c-33b2-403b-bffd-565b53f2b40f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6" y="476250"/>
          <a:ext cx="619047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104937</xdr:colOff>
      <xdr:row>9</xdr:row>
      <xdr:rowOff>137588</xdr:rowOff>
    </xdr:from>
    <xdr:to>
      <xdr:col>0</xdr:col>
      <xdr:colOff>724432</xdr:colOff>
      <xdr:row>13</xdr:row>
      <xdr:rowOff>70809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4937" y="1695491"/>
          <a:ext cx="619495" cy="61127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96864</xdr:colOff>
      <xdr:row>16</xdr:row>
      <xdr:rowOff>137224</xdr:rowOff>
    </xdr:from>
    <xdr:to>
      <xdr:col>0</xdr:col>
      <xdr:colOff>714156</xdr:colOff>
      <xdr:row>20</xdr:row>
      <xdr:rowOff>71174</xdr:rowOff>
    </xdr:to>
    <xdr:pic>
      <xdr:nvPicPr>
        <xdr:cNvPr id="42" name="Picture 41" descr="https://2ecffd01e1ab3e9383f0-07db7b9624bbdf022e3b5395236d5cf8.ssl.cf4.rackcdn.com/Product-800x800/5b8c52b5-e77a-40d9-857d-f7ccfb6536b9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4" y="2881716"/>
          <a:ext cx="617292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121080</xdr:colOff>
      <xdr:row>34</xdr:row>
      <xdr:rowOff>96865</xdr:rowOff>
    </xdr:from>
    <xdr:to>
      <xdr:col>0</xdr:col>
      <xdr:colOff>702268</xdr:colOff>
      <xdr:row>36</xdr:row>
      <xdr:rowOff>232615</xdr:rowOff>
    </xdr:to>
    <xdr:pic>
      <xdr:nvPicPr>
        <xdr:cNvPr id="44" name="Picture 43" descr="DWV45DSideAccessBendF&amp;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080" y="7523136"/>
          <a:ext cx="58118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134596</xdr:colOff>
      <xdr:row>3</xdr:row>
      <xdr:rowOff>66675</xdr:rowOff>
    </xdr:from>
    <xdr:to>
      <xdr:col>0</xdr:col>
      <xdr:colOff>701595</xdr:colOff>
      <xdr:row>6</xdr:row>
      <xdr:rowOff>155925</xdr:rowOff>
    </xdr:to>
    <xdr:pic>
      <xdr:nvPicPr>
        <xdr:cNvPr id="197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96" y="342900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134596</xdr:colOff>
      <xdr:row>11</xdr:row>
      <xdr:rowOff>123825</xdr:rowOff>
    </xdr:from>
    <xdr:to>
      <xdr:col>0</xdr:col>
      <xdr:colOff>701595</xdr:colOff>
      <xdr:row>15</xdr:row>
      <xdr:rowOff>98775</xdr:rowOff>
    </xdr:to>
    <xdr:pic>
      <xdr:nvPicPr>
        <xdr:cNvPr id="198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96" y="1971675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134596</xdr:colOff>
      <xdr:row>18</xdr:row>
      <xdr:rowOff>171449</xdr:rowOff>
    </xdr:from>
    <xdr:to>
      <xdr:col>0</xdr:col>
      <xdr:colOff>701595</xdr:colOff>
      <xdr:row>22</xdr:row>
      <xdr:rowOff>108299</xdr:rowOff>
    </xdr:to>
    <xdr:pic>
      <xdr:nvPicPr>
        <xdr:cNvPr id="199" name="Picture 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96" y="3390899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134596</xdr:colOff>
      <xdr:row>26</xdr:row>
      <xdr:rowOff>104775</xdr:rowOff>
    </xdr:from>
    <xdr:to>
      <xdr:col>0</xdr:col>
      <xdr:colOff>701595</xdr:colOff>
      <xdr:row>30</xdr:row>
      <xdr:rowOff>41625</xdr:rowOff>
    </xdr:to>
    <xdr:pic>
      <xdr:nvPicPr>
        <xdr:cNvPr id="200" name="Picture 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96" y="4914900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134596</xdr:colOff>
      <xdr:row>32</xdr:row>
      <xdr:rowOff>133350</xdr:rowOff>
    </xdr:from>
    <xdr:to>
      <xdr:col>0</xdr:col>
      <xdr:colOff>701595</xdr:colOff>
      <xdr:row>36</xdr:row>
      <xdr:rowOff>60675</xdr:rowOff>
    </xdr:to>
    <xdr:pic>
      <xdr:nvPicPr>
        <xdr:cNvPr id="201" name="Picture 5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-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96" y="6362700"/>
          <a:ext cx="56699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82194</xdr:colOff>
      <xdr:row>189</xdr:row>
      <xdr:rowOff>2614</xdr:rowOff>
    </xdr:from>
    <xdr:to>
      <xdr:col>0</xdr:col>
      <xdr:colOff>756126</xdr:colOff>
      <xdr:row>192</xdr:row>
      <xdr:rowOff>30760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36323416"/>
          <a:ext cx="673932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199</xdr:row>
      <xdr:rowOff>226358</xdr:rowOff>
    </xdr:from>
    <xdr:to>
      <xdr:col>0</xdr:col>
      <xdr:colOff>760200</xdr:colOff>
      <xdr:row>202</xdr:row>
      <xdr:rowOff>230962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38973339"/>
          <a:ext cx="678006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213</xdr:row>
      <xdr:rowOff>145700</xdr:rowOff>
    </xdr:from>
    <xdr:to>
      <xdr:col>0</xdr:col>
      <xdr:colOff>805905</xdr:colOff>
      <xdr:row>214</xdr:row>
      <xdr:rowOff>640033</xdr:rowOff>
    </xdr:to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42639780"/>
          <a:ext cx="723711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177</xdr:row>
      <xdr:rowOff>125505</xdr:rowOff>
    </xdr:from>
    <xdr:to>
      <xdr:col>0</xdr:col>
      <xdr:colOff>757365</xdr:colOff>
      <xdr:row>182</xdr:row>
      <xdr:rowOff>10776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33534892"/>
          <a:ext cx="675171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208</xdr:row>
      <xdr:rowOff>146796</xdr:rowOff>
    </xdr:from>
    <xdr:to>
      <xdr:col>0</xdr:col>
      <xdr:colOff>765282</xdr:colOff>
      <xdr:row>210</xdr:row>
      <xdr:rowOff>182850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41077338"/>
          <a:ext cx="68308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112</xdr:row>
      <xdr:rowOff>141798</xdr:rowOff>
    </xdr:from>
    <xdr:to>
      <xdr:col>0</xdr:col>
      <xdr:colOff>720836</xdr:colOff>
      <xdr:row>116</xdr:row>
      <xdr:rowOff>129965</xdr:rowOff>
    </xdr:to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colorTemperature colorTemp="53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20683449"/>
          <a:ext cx="638642" cy="76041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145</xdr:row>
      <xdr:rowOff>125346</xdr:rowOff>
    </xdr:from>
    <xdr:to>
      <xdr:col>0</xdr:col>
      <xdr:colOff>720836</xdr:colOff>
      <xdr:row>149</xdr:row>
      <xdr:rowOff>59598</xdr:rowOff>
    </xdr:to>
    <xdr:pic>
      <xdr:nvPicPr>
        <xdr:cNvPr id="8" name="Picture 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27163766"/>
          <a:ext cx="638642" cy="76041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165</xdr:row>
      <xdr:rowOff>175682</xdr:rowOff>
    </xdr:from>
    <xdr:to>
      <xdr:col>0</xdr:col>
      <xdr:colOff>720836</xdr:colOff>
      <xdr:row>169</xdr:row>
      <xdr:rowOff>109935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31185847"/>
          <a:ext cx="638642" cy="76041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6</xdr:row>
      <xdr:rowOff>89858</xdr:rowOff>
    </xdr:from>
    <xdr:to>
      <xdr:col>0</xdr:col>
      <xdr:colOff>676194</xdr:colOff>
      <xdr:row>11</xdr:row>
      <xdr:rowOff>19217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1428750"/>
          <a:ext cx="594000" cy="79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21</xdr:row>
      <xdr:rowOff>143774</xdr:rowOff>
    </xdr:from>
    <xdr:to>
      <xdr:col>0</xdr:col>
      <xdr:colOff>676194</xdr:colOff>
      <xdr:row>26</xdr:row>
      <xdr:rowOff>82118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3998703"/>
          <a:ext cx="594000" cy="79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52</xdr:row>
      <xdr:rowOff>116815</xdr:rowOff>
    </xdr:from>
    <xdr:to>
      <xdr:col>0</xdr:col>
      <xdr:colOff>758954</xdr:colOff>
      <xdr:row>57</xdr:row>
      <xdr:rowOff>19160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194" y="9237452"/>
          <a:ext cx="67676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67</xdr:row>
      <xdr:rowOff>134787</xdr:rowOff>
    </xdr:from>
    <xdr:to>
      <xdr:col>0</xdr:col>
      <xdr:colOff>703194</xdr:colOff>
      <xdr:row>72</xdr:row>
      <xdr:rowOff>73188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11816391"/>
          <a:ext cx="621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91180</xdr:colOff>
      <xdr:row>79</xdr:row>
      <xdr:rowOff>152760</xdr:rowOff>
    </xdr:from>
    <xdr:to>
      <xdr:col>0</xdr:col>
      <xdr:colOff>736227</xdr:colOff>
      <xdr:row>83</xdr:row>
      <xdr:rowOff>44930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/>
      </xdr:blipFill>
      <xdr:spPr>
        <a:xfrm>
          <a:off x="91180" y="14080826"/>
          <a:ext cx="645047" cy="71886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100</xdr:row>
      <xdr:rowOff>134789</xdr:rowOff>
    </xdr:from>
    <xdr:to>
      <xdr:col>0</xdr:col>
      <xdr:colOff>757194</xdr:colOff>
      <xdr:row>105</xdr:row>
      <xdr:rowOff>19388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18133445"/>
          <a:ext cx="675000" cy="90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82194</xdr:colOff>
      <xdr:row>156</xdr:row>
      <xdr:rowOff>161744</xdr:rowOff>
    </xdr:from>
    <xdr:to>
      <xdr:col>0</xdr:col>
      <xdr:colOff>784194</xdr:colOff>
      <xdr:row>161</xdr:row>
      <xdr:rowOff>82343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94" y="29392711"/>
          <a:ext cx="702000" cy="93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33</xdr:row>
      <xdr:rowOff>60149</xdr:rowOff>
    </xdr:from>
    <xdr:to>
      <xdr:col>7</xdr:col>
      <xdr:colOff>390525</xdr:colOff>
      <xdr:row>46</xdr:row>
      <xdr:rowOff>123824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86125" y="6213299"/>
          <a:ext cx="1924050" cy="2292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149355</xdr:colOff>
      <xdr:row>4</xdr:row>
      <xdr:rowOff>0</xdr:rowOff>
    </xdr:from>
    <xdr:to>
      <xdr:col>0</xdr:col>
      <xdr:colOff>648135</xdr:colOff>
      <xdr:row>10</xdr:row>
      <xdr:rowOff>41775</xdr:rowOff>
    </xdr:to>
    <xdr:pic>
      <xdr:nvPicPr>
        <xdr:cNvPr id="221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355" y="685801"/>
          <a:ext cx="498780" cy="108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147630</xdr:colOff>
      <xdr:row>16</xdr:row>
      <xdr:rowOff>0</xdr:rowOff>
    </xdr:from>
    <xdr:to>
      <xdr:col>0</xdr:col>
      <xdr:colOff>649860</xdr:colOff>
      <xdr:row>22</xdr:row>
      <xdr:rowOff>51300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0" y="3152775"/>
          <a:ext cx="502230" cy="108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103106</xdr:rowOff>
    </xdr:from>
    <xdr:to>
      <xdr:col>3</xdr:col>
      <xdr:colOff>380999</xdr:colOff>
      <xdr:row>5</xdr:row>
      <xdr:rowOff>104778</xdr:rowOff>
    </xdr:to>
    <xdr:pic>
      <xdr:nvPicPr>
        <xdr:cNvPr id="222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165976" y="-253246"/>
          <a:ext cx="516022" cy="1914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</xdr:col>
      <xdr:colOff>523876</xdr:colOff>
      <xdr:row>2</xdr:row>
      <xdr:rowOff>103107</xdr:rowOff>
    </xdr:from>
    <xdr:to>
      <xdr:col>7</xdr:col>
      <xdr:colOff>257176</xdr:colOff>
      <xdr:row>5</xdr:row>
      <xdr:rowOff>104775</xdr:rowOff>
    </xdr:to>
    <xdr:pic>
      <xdr:nvPicPr>
        <xdr:cNvPr id="223" name="Picture 2"/>
        <xdr:cNvPicPr preferRelativeResize="0"/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337680" y="-367547"/>
          <a:ext cx="516018" cy="2143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126351</xdr:colOff>
      <xdr:row>38</xdr:row>
      <xdr:rowOff>165229</xdr:rowOff>
    </xdr:from>
    <xdr:to>
      <xdr:col>1</xdr:col>
      <xdr:colOff>204108</xdr:colOff>
      <xdr:row>43</xdr:row>
      <xdr:rowOff>183536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351" y="6891045"/>
          <a:ext cx="865027" cy="10680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7</xdr:row>
      <xdr:rowOff>95249</xdr:rowOff>
    </xdr:from>
    <xdr:to>
      <xdr:col>0</xdr:col>
      <xdr:colOff>517725</xdr:colOff>
      <xdr:row>7</xdr:row>
      <xdr:rowOff>563249</xdr:rowOff>
    </xdr:to>
    <xdr:pic>
      <xdr:nvPicPr>
        <xdr:cNvPr id="7" name="Picture 6"/>
        <xdr:cNvPicPr preferRelativeResize="0">
          <a:picLocks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2133599"/>
          <a:ext cx="432000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85725</xdr:colOff>
      <xdr:row>9</xdr:row>
      <xdr:rowOff>95251</xdr:rowOff>
    </xdr:from>
    <xdr:to>
      <xdr:col>0</xdr:col>
      <xdr:colOff>517725</xdr:colOff>
      <xdr:row>9</xdr:row>
      <xdr:rowOff>550799</xdr:rowOff>
    </xdr:to>
    <xdr:pic>
      <xdr:nvPicPr>
        <xdr:cNvPr id="2" name="Picture 1"/>
        <xdr:cNvPicPr preferRelativeResize="0">
          <a:picLocks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2990851"/>
          <a:ext cx="432000" cy="45554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85725</xdr:colOff>
      <xdr:row>11</xdr:row>
      <xdr:rowOff>113329</xdr:rowOff>
    </xdr:from>
    <xdr:to>
      <xdr:col>0</xdr:col>
      <xdr:colOff>517725</xdr:colOff>
      <xdr:row>11</xdr:row>
      <xdr:rowOff>581329</xdr:rowOff>
    </xdr:to>
    <xdr:pic>
      <xdr:nvPicPr>
        <xdr:cNvPr id="18" name="Picture 17"/>
        <xdr:cNvPicPr preferRelativeResize="0">
          <a:picLocks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866179"/>
          <a:ext cx="432000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66675</xdr:colOff>
      <xdr:row>13</xdr:row>
      <xdr:rowOff>91049</xdr:rowOff>
    </xdr:from>
    <xdr:to>
      <xdr:col>0</xdr:col>
      <xdr:colOff>581025</xdr:colOff>
      <xdr:row>13</xdr:row>
      <xdr:rowOff>523874</xdr:rowOff>
    </xdr:to>
    <xdr:pic>
      <xdr:nvPicPr>
        <xdr:cNvPr id="23" name="Picture 22"/>
        <xdr:cNvPicPr preferRelativeResize="0"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624949"/>
          <a:ext cx="514350" cy="4328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85725</xdr:colOff>
      <xdr:row>5</xdr:row>
      <xdr:rowOff>85725</xdr:rowOff>
    </xdr:from>
    <xdr:to>
      <xdr:col>0</xdr:col>
      <xdr:colOff>517725</xdr:colOff>
      <xdr:row>5</xdr:row>
      <xdr:rowOff>553725</xdr:rowOff>
    </xdr:to>
    <xdr:pic>
      <xdr:nvPicPr>
        <xdr:cNvPr id="4" name="Picture 3"/>
        <xdr:cNvPicPr preferRelativeResize="0">
          <a:picLocks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1266825"/>
          <a:ext cx="432000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80962</xdr:colOff>
      <xdr:row>9</xdr:row>
      <xdr:rowOff>85725</xdr:rowOff>
    </xdr:from>
    <xdr:ext cx="468000" cy="473165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" y="1066800"/>
          <a:ext cx="468000" cy="4731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80962</xdr:colOff>
      <xdr:row>11</xdr:row>
      <xdr:rowOff>85556</xdr:rowOff>
    </xdr:from>
    <xdr:ext cx="468000" cy="473165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" y="2047706"/>
          <a:ext cx="468000" cy="4731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80962</xdr:colOff>
      <xdr:row>13</xdr:row>
      <xdr:rowOff>103069</xdr:rowOff>
    </xdr:from>
    <xdr:ext cx="468000" cy="473165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" y="2893894"/>
          <a:ext cx="468000" cy="4731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80962</xdr:colOff>
      <xdr:row>15</xdr:row>
      <xdr:rowOff>92114</xdr:rowOff>
    </xdr:from>
    <xdr:ext cx="468000" cy="473165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" y="3740189"/>
          <a:ext cx="468000" cy="4731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85725</xdr:colOff>
      <xdr:row>5</xdr:row>
      <xdr:rowOff>66675</xdr:rowOff>
    </xdr:from>
    <xdr:ext cx="438150" cy="495300"/>
    <xdr:pic>
      <xdr:nvPicPr>
        <xdr:cNvPr id="20" name="Picture 19"/>
        <xdr:cNvPicPr preferRelativeResize="0">
          <a:picLocks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1047750"/>
          <a:ext cx="438150" cy="4953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95668</xdr:colOff>
      <xdr:row>7</xdr:row>
      <xdr:rowOff>77233</xdr:rowOff>
    </xdr:from>
    <xdr:ext cx="436418" cy="494607"/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95668" y="2077483"/>
          <a:ext cx="436418" cy="49460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105921</xdr:colOff>
      <xdr:row>3</xdr:row>
      <xdr:rowOff>124064</xdr:rowOff>
    </xdr:from>
    <xdr:to>
      <xdr:col>0</xdr:col>
      <xdr:colOff>861922</xdr:colOff>
      <xdr:row>8</xdr:row>
      <xdr:rowOff>65507</xdr:rowOff>
    </xdr:to>
    <xdr:pic>
      <xdr:nvPicPr>
        <xdr:cNvPr id="43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9922" y="665621"/>
          <a:ext cx="828000" cy="7560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133350</xdr:colOff>
      <xdr:row>16</xdr:row>
      <xdr:rowOff>168474</xdr:rowOff>
    </xdr:from>
    <xdr:to>
      <xdr:col>0</xdr:col>
      <xdr:colOff>824251</xdr:colOff>
      <xdr:row>22</xdr:row>
      <xdr:rowOff>147774</xdr:rowOff>
    </xdr:to>
    <xdr:pic>
      <xdr:nvPicPr>
        <xdr:cNvPr id="44" name="Picture 2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-25199" y="3089273"/>
          <a:ext cx="1008000" cy="6909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111526</xdr:colOff>
      <xdr:row>31</xdr:row>
      <xdr:rowOff>119327</xdr:rowOff>
    </xdr:from>
    <xdr:to>
      <xdr:col>0</xdr:col>
      <xdr:colOff>867527</xdr:colOff>
      <xdr:row>36</xdr:row>
      <xdr:rowOff>104731</xdr:rowOff>
    </xdr:to>
    <xdr:pic>
      <xdr:nvPicPr>
        <xdr:cNvPr id="45" name="Picture 3"/>
        <xdr:cNvPicPr preferRelativeResize="0"/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5527" y="5013076"/>
          <a:ext cx="828000" cy="7560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116246</xdr:colOff>
      <xdr:row>5</xdr:row>
      <xdr:rowOff>76200</xdr:rowOff>
    </xdr:from>
    <xdr:ext cx="432000" cy="504000"/>
    <xdr:pic>
      <xdr:nvPicPr>
        <xdr:cNvPr id="2" name="Picture 1"/>
        <xdr:cNvPicPr preferRelativeResize="0">
          <a:picLocks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46" y="1057275"/>
          <a:ext cx="432000" cy="50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116246</xdr:colOff>
      <xdr:row>7</xdr:row>
      <xdr:rowOff>76200</xdr:rowOff>
    </xdr:from>
    <xdr:ext cx="432000" cy="504000"/>
    <xdr:pic>
      <xdr:nvPicPr>
        <xdr:cNvPr id="3" name="Picture 2"/>
        <xdr:cNvPicPr preferRelativeResize="0">
          <a:picLocks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46" y="2066925"/>
          <a:ext cx="432000" cy="50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106721</xdr:colOff>
      <xdr:row>9</xdr:row>
      <xdr:rowOff>76200</xdr:rowOff>
    </xdr:from>
    <xdr:ext cx="432000" cy="504000"/>
    <xdr:pic>
      <xdr:nvPicPr>
        <xdr:cNvPr id="4" name="Picture 3"/>
        <xdr:cNvPicPr preferRelativeResize="0">
          <a:picLocks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721" y="2905125"/>
          <a:ext cx="432000" cy="50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107771</xdr:colOff>
      <xdr:row>11</xdr:row>
      <xdr:rowOff>104775</xdr:rowOff>
    </xdr:from>
    <xdr:ext cx="468000" cy="504000"/>
    <xdr:pic>
      <xdr:nvPicPr>
        <xdr:cNvPr id="5" name="Picture 4"/>
        <xdr:cNvPicPr preferRelativeResize="0">
          <a:picLocks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71" y="3743325"/>
          <a:ext cx="468000" cy="50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110326</xdr:colOff>
      <xdr:row>13</xdr:row>
      <xdr:rowOff>108300</xdr:rowOff>
    </xdr:from>
    <xdr:ext cx="462891" cy="46800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326" y="4642200"/>
          <a:ext cx="46289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114301</xdr:colOff>
      <xdr:row>15</xdr:row>
      <xdr:rowOff>59139</xdr:rowOff>
    </xdr:from>
    <xdr:ext cx="462891" cy="46800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5345514"/>
          <a:ext cx="46289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82311</xdr:colOff>
      <xdr:row>7</xdr:row>
      <xdr:rowOff>84852</xdr:rowOff>
    </xdr:from>
    <xdr:ext cx="462891" cy="46800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311" y="1953909"/>
          <a:ext cx="46289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91297</xdr:colOff>
      <xdr:row>9</xdr:row>
      <xdr:rowOff>93919</xdr:rowOff>
    </xdr:from>
    <xdr:ext cx="462891" cy="46800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97" y="2825617"/>
          <a:ext cx="46289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91297</xdr:colOff>
      <xdr:row>11</xdr:row>
      <xdr:rowOff>102659</xdr:rowOff>
    </xdr:from>
    <xdr:ext cx="462891" cy="46800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97" y="3670041"/>
          <a:ext cx="46289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82311</xdr:colOff>
      <xdr:row>13</xdr:row>
      <xdr:rowOff>85232</xdr:rowOff>
    </xdr:from>
    <xdr:ext cx="462891" cy="4680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311" y="4524241"/>
          <a:ext cx="46289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91297</xdr:colOff>
      <xdr:row>5</xdr:row>
      <xdr:rowOff>90416</xdr:rowOff>
    </xdr:from>
    <xdr:ext cx="462891" cy="468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97" y="1114803"/>
          <a:ext cx="462891" cy="46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100012</xdr:colOff>
      <xdr:row>15</xdr:row>
      <xdr:rowOff>62212</xdr:rowOff>
    </xdr:from>
    <xdr:ext cx="468000" cy="473165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" y="5310487"/>
          <a:ext cx="468000" cy="4731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</xdr:colOff>
      <xdr:row>3</xdr:row>
      <xdr:rowOff>76200</xdr:rowOff>
    </xdr:from>
    <xdr:to>
      <xdr:col>0</xdr:col>
      <xdr:colOff>695587</xdr:colOff>
      <xdr:row>7</xdr:row>
      <xdr:rowOff>108300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" y="59055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128587</xdr:colOff>
      <xdr:row>13</xdr:row>
      <xdr:rowOff>85725</xdr:rowOff>
    </xdr:from>
    <xdr:to>
      <xdr:col>0</xdr:col>
      <xdr:colOff>695587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" y="2314575"/>
          <a:ext cx="567000" cy="10477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102000</xdr:colOff>
      <xdr:row>23</xdr:row>
      <xdr:rowOff>155175</xdr:rowOff>
    </xdr:from>
    <xdr:to>
      <xdr:col>0</xdr:col>
      <xdr:colOff>714000</xdr:colOff>
      <xdr:row>27</xdr:row>
      <xdr:rowOff>75825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0" y="4476750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133350</xdr:colOff>
      <xdr:row>34</xdr:row>
      <xdr:rowOff>190500</xdr:rowOff>
    </xdr:from>
    <xdr:to>
      <xdr:col>0</xdr:col>
      <xdr:colOff>745350</xdr:colOff>
      <xdr:row>38</xdr:row>
      <xdr:rowOff>177825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1350" y="6483750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21</xdr:row>
      <xdr:rowOff>142875</xdr:rowOff>
    </xdr:from>
    <xdr:to>
      <xdr:col>4</xdr:col>
      <xdr:colOff>466725</xdr:colOff>
      <xdr:row>31</xdr:row>
      <xdr:rowOff>47400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" y="3981450"/>
          <a:ext cx="3590925" cy="180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228600</xdr:colOff>
      <xdr:row>28</xdr:row>
      <xdr:rowOff>0</xdr:rowOff>
    </xdr:from>
    <xdr:to>
      <xdr:col>8</xdr:col>
      <xdr:colOff>250125</xdr:colOff>
      <xdr:row>34</xdr:row>
      <xdr:rowOff>9000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175" y="5162550"/>
          <a:ext cx="1536000" cy="115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114300</xdr:colOff>
      <xdr:row>28</xdr:row>
      <xdr:rowOff>0</xdr:rowOff>
    </xdr:from>
    <xdr:to>
      <xdr:col>11</xdr:col>
      <xdr:colOff>516825</xdr:colOff>
      <xdr:row>34</xdr:row>
      <xdr:rowOff>9000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5162550"/>
          <a:ext cx="1536000" cy="115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134321</xdr:colOff>
      <xdr:row>46</xdr:row>
      <xdr:rowOff>122508</xdr:rowOff>
    </xdr:from>
    <xdr:to>
      <xdr:col>0</xdr:col>
      <xdr:colOff>709931</xdr:colOff>
      <xdr:row>50</xdr:row>
      <xdr:rowOff>116508</xdr:rowOff>
    </xdr:to>
    <xdr:pic>
      <xdr:nvPicPr>
        <xdr:cNvPr id="230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21" y="7513908"/>
          <a:ext cx="57561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113751</xdr:colOff>
      <xdr:row>2</xdr:row>
      <xdr:rowOff>138022</xdr:rowOff>
    </xdr:from>
    <xdr:to>
      <xdr:col>0</xdr:col>
      <xdr:colOff>681360</xdr:colOff>
      <xdr:row>6</xdr:row>
      <xdr:rowOff>122497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51" y="509497"/>
          <a:ext cx="56760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111613</xdr:colOff>
      <xdr:row>19</xdr:row>
      <xdr:rowOff>112154</xdr:rowOff>
    </xdr:from>
    <xdr:to>
      <xdr:col>0</xdr:col>
      <xdr:colOff>672922</xdr:colOff>
      <xdr:row>23</xdr:row>
      <xdr:rowOff>106154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613" y="3303029"/>
          <a:ext cx="561309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122355</xdr:colOff>
      <xdr:row>65</xdr:row>
      <xdr:rowOff>9525</xdr:rowOff>
    </xdr:from>
    <xdr:ext cx="569037" cy="75600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355" y="552450"/>
          <a:ext cx="569037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130020</xdr:colOff>
      <xdr:row>104</xdr:row>
      <xdr:rowOff>137772</xdr:rowOff>
    </xdr:from>
    <xdr:ext cx="553707" cy="756000"/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0020" y="6910047"/>
          <a:ext cx="553707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157519</xdr:colOff>
      <xdr:row>89</xdr:row>
      <xdr:rowOff>100073</xdr:rowOff>
    </xdr:from>
    <xdr:ext cx="498708" cy="75600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519" y="4443473"/>
          <a:ext cx="49870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95250</xdr:colOff>
      <xdr:row>132</xdr:row>
      <xdr:rowOff>133351</xdr:rowOff>
    </xdr:from>
    <xdr:ext cx="567000" cy="7560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876551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104775</xdr:colOff>
      <xdr:row>144</xdr:row>
      <xdr:rowOff>133350</xdr:rowOff>
    </xdr:from>
    <xdr:ext cx="567000" cy="756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2592705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95250</xdr:colOff>
      <xdr:row>159</xdr:row>
      <xdr:rowOff>76200</xdr:rowOff>
    </xdr:from>
    <xdr:ext cx="567000" cy="7560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744855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95250</xdr:colOff>
      <xdr:row>118</xdr:row>
      <xdr:rowOff>152400</xdr:rowOff>
    </xdr:from>
    <xdr:ext cx="567000" cy="75600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0840700"/>
          <a:ext cx="567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109518</xdr:colOff>
      <xdr:row>173</xdr:row>
      <xdr:rowOff>85714</xdr:rowOff>
    </xdr:from>
    <xdr:ext cx="508515" cy="756000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18" y="32242114"/>
          <a:ext cx="508515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174057</xdr:colOff>
      <xdr:row>187</xdr:row>
      <xdr:rowOff>142836</xdr:rowOff>
    </xdr:from>
    <xdr:ext cx="455637" cy="756000"/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057" y="2819361"/>
          <a:ext cx="455637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147618</xdr:colOff>
      <xdr:row>195</xdr:row>
      <xdr:rowOff>121428</xdr:rowOff>
    </xdr:from>
    <xdr:ext cx="508515" cy="756000"/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18" y="4388628"/>
          <a:ext cx="508515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147618</xdr:colOff>
      <xdr:row>209</xdr:row>
      <xdr:rowOff>150434</xdr:rowOff>
    </xdr:from>
    <xdr:ext cx="508515" cy="756000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18" y="6713159"/>
          <a:ext cx="508515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101551</xdr:colOff>
      <xdr:row>224</xdr:row>
      <xdr:rowOff>114300</xdr:rowOff>
    </xdr:from>
    <xdr:ext cx="532917" cy="756000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551" y="457200"/>
          <a:ext cx="532917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102800</xdr:colOff>
      <xdr:row>238</xdr:row>
      <xdr:rowOff>145014</xdr:rowOff>
    </xdr:from>
    <xdr:ext cx="530418" cy="756000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00" y="2888214"/>
          <a:ext cx="53041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100648</xdr:colOff>
      <xdr:row>245</xdr:row>
      <xdr:rowOff>114495</xdr:rowOff>
    </xdr:from>
    <xdr:ext cx="534723" cy="756000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48" y="4153095"/>
          <a:ext cx="534723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98453</xdr:colOff>
      <xdr:row>258</xdr:row>
      <xdr:rowOff>97388</xdr:rowOff>
    </xdr:from>
    <xdr:ext cx="539112" cy="75600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53" y="6364838"/>
          <a:ext cx="539112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93610</xdr:colOff>
      <xdr:row>11</xdr:row>
      <xdr:rowOff>86163</xdr:rowOff>
    </xdr:from>
    <xdr:to>
      <xdr:col>0</xdr:col>
      <xdr:colOff>738868</xdr:colOff>
      <xdr:row>15</xdr:row>
      <xdr:rowOff>80163</xdr:rowOff>
    </xdr:to>
    <xdr:pic>
      <xdr:nvPicPr>
        <xdr:cNvPr id="246" name="Picture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10" y="1619688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93610</xdr:colOff>
      <xdr:row>25</xdr:row>
      <xdr:rowOff>48214</xdr:rowOff>
    </xdr:from>
    <xdr:to>
      <xdr:col>0</xdr:col>
      <xdr:colOff>738868</xdr:colOff>
      <xdr:row>29</xdr:row>
      <xdr:rowOff>42214</xdr:rowOff>
    </xdr:to>
    <xdr:pic>
      <xdr:nvPicPr>
        <xdr:cNvPr id="247" name="Picture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10" y="3943939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93610</xdr:colOff>
      <xdr:row>31</xdr:row>
      <xdr:rowOff>39126</xdr:rowOff>
    </xdr:from>
    <xdr:to>
      <xdr:col>0</xdr:col>
      <xdr:colOff>738868</xdr:colOff>
      <xdr:row>35</xdr:row>
      <xdr:rowOff>33126</xdr:rowOff>
    </xdr:to>
    <xdr:pic>
      <xdr:nvPicPr>
        <xdr:cNvPr id="248" name="Picture 4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10" y="5096901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103135</xdr:colOff>
      <xdr:row>2</xdr:row>
      <xdr:rowOff>66675</xdr:rowOff>
    </xdr:from>
    <xdr:to>
      <xdr:col>0</xdr:col>
      <xdr:colOff>748393</xdr:colOff>
      <xdr:row>6</xdr:row>
      <xdr:rowOff>41625</xdr:rowOff>
    </xdr:to>
    <xdr:pic>
      <xdr:nvPicPr>
        <xdr:cNvPr id="251" name="Picture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135" y="466725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93610</xdr:colOff>
      <xdr:row>19</xdr:row>
      <xdr:rowOff>48325</xdr:rowOff>
    </xdr:from>
    <xdr:to>
      <xdr:col>0</xdr:col>
      <xdr:colOff>738868</xdr:colOff>
      <xdr:row>23</xdr:row>
      <xdr:rowOff>42325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10" y="2801050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93610</xdr:colOff>
      <xdr:row>37</xdr:row>
      <xdr:rowOff>58853</xdr:rowOff>
    </xdr:from>
    <xdr:to>
      <xdr:col>0</xdr:col>
      <xdr:colOff>738868</xdr:colOff>
      <xdr:row>41</xdr:row>
      <xdr:rowOff>52853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10" y="6259628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93610</xdr:colOff>
      <xdr:row>43</xdr:row>
      <xdr:rowOff>44123</xdr:rowOff>
    </xdr:from>
    <xdr:to>
      <xdr:col>0</xdr:col>
      <xdr:colOff>738868</xdr:colOff>
      <xdr:row>44</xdr:row>
      <xdr:rowOff>609623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610" y="7425998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93610</xdr:colOff>
      <xdr:row>48</xdr:row>
      <xdr:rowOff>54450</xdr:rowOff>
    </xdr:from>
    <xdr:to>
      <xdr:col>0</xdr:col>
      <xdr:colOff>738868</xdr:colOff>
      <xdr:row>48</xdr:row>
      <xdr:rowOff>810450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10" y="8569800"/>
          <a:ext cx="645258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99791</xdr:colOff>
      <xdr:row>64</xdr:row>
      <xdr:rowOff>85726</xdr:rowOff>
    </xdr:from>
    <xdr:ext cx="756455" cy="720000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91" y="14716126"/>
          <a:ext cx="756455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102650</xdr:colOff>
      <xdr:row>66</xdr:row>
      <xdr:rowOff>95250</xdr:rowOff>
    </xdr:from>
    <xdr:ext cx="756455" cy="720000"/>
    <xdr:pic>
      <xdr:nvPicPr>
        <xdr:cNvPr id="23" name="Picture 6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50" y="16421100"/>
          <a:ext cx="756455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74075</xdr:colOff>
      <xdr:row>50</xdr:row>
      <xdr:rowOff>47625</xdr:rowOff>
    </xdr:from>
    <xdr:ext cx="756455" cy="720000"/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75" y="10391775"/>
          <a:ext cx="756455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73646</xdr:colOff>
      <xdr:row>56</xdr:row>
      <xdr:rowOff>1</xdr:rowOff>
    </xdr:from>
    <xdr:ext cx="792912" cy="720000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646" y="11972926"/>
          <a:ext cx="792912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86271</xdr:colOff>
      <xdr:row>60</xdr:row>
      <xdr:rowOff>76200</xdr:rowOff>
    </xdr:from>
    <xdr:ext cx="802025" cy="720000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71" y="12839700"/>
          <a:ext cx="802025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115012</xdr:colOff>
      <xdr:row>73</xdr:row>
      <xdr:rowOff>152400</xdr:rowOff>
    </xdr:from>
    <xdr:ext cx="747342" cy="720000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012" y="17849850"/>
          <a:ext cx="747342" cy="720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105647</xdr:colOff>
      <xdr:row>3</xdr:row>
      <xdr:rowOff>28834</xdr:rowOff>
    </xdr:from>
    <xdr:to>
      <xdr:col>0</xdr:col>
      <xdr:colOff>668585</xdr:colOff>
      <xdr:row>6</xdr:row>
      <xdr:rowOff>48146</xdr:rowOff>
    </xdr:to>
    <xdr:pic>
      <xdr:nvPicPr>
        <xdr:cNvPr id="9" name="Picture 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748069"/>
          <a:ext cx="562938" cy="61219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9</xdr:row>
      <xdr:rowOff>29228</xdr:rowOff>
    </xdr:from>
    <xdr:to>
      <xdr:col>0</xdr:col>
      <xdr:colOff>668585</xdr:colOff>
      <xdr:row>12</xdr:row>
      <xdr:rowOff>77503</xdr:rowOff>
    </xdr:to>
    <xdr:pic>
      <xdr:nvPicPr>
        <xdr:cNvPr id="10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2118896"/>
          <a:ext cx="56293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18</xdr:row>
      <xdr:rowOff>53695</xdr:rowOff>
    </xdr:from>
    <xdr:to>
      <xdr:col>0</xdr:col>
      <xdr:colOff>668585</xdr:colOff>
      <xdr:row>21</xdr:row>
      <xdr:rowOff>72812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3892853"/>
          <a:ext cx="56293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24</xdr:row>
      <xdr:rowOff>43692</xdr:rowOff>
    </xdr:from>
    <xdr:to>
      <xdr:col>0</xdr:col>
      <xdr:colOff>668585</xdr:colOff>
      <xdr:row>27</xdr:row>
      <xdr:rowOff>62809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5088054"/>
          <a:ext cx="56293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29</xdr:row>
      <xdr:rowOff>7975</xdr:rowOff>
    </xdr:from>
    <xdr:to>
      <xdr:col>0</xdr:col>
      <xdr:colOff>668585</xdr:colOff>
      <xdr:row>32</xdr:row>
      <xdr:rowOff>27093</xdr:rowOff>
    </xdr:to>
    <xdr:pic>
      <xdr:nvPicPr>
        <xdr:cNvPr id="13" name="Picture 4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6092312"/>
          <a:ext cx="56293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35</xdr:row>
      <xdr:rowOff>72435</xdr:rowOff>
    </xdr:from>
    <xdr:to>
      <xdr:col>0</xdr:col>
      <xdr:colOff>668585</xdr:colOff>
      <xdr:row>38</xdr:row>
      <xdr:rowOff>110991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7342537"/>
          <a:ext cx="562938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80275</xdr:colOff>
      <xdr:row>41</xdr:row>
      <xdr:rowOff>101166</xdr:rowOff>
    </xdr:from>
    <xdr:to>
      <xdr:col>0</xdr:col>
      <xdr:colOff>693958</xdr:colOff>
      <xdr:row>41</xdr:row>
      <xdr:rowOff>713166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275" y="8663947"/>
          <a:ext cx="613683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44</xdr:row>
      <xdr:rowOff>353412</xdr:rowOff>
    </xdr:from>
    <xdr:to>
      <xdr:col>0</xdr:col>
      <xdr:colOff>668585</xdr:colOff>
      <xdr:row>44</xdr:row>
      <xdr:rowOff>959580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10364381"/>
          <a:ext cx="562938" cy="60616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46</xdr:row>
      <xdr:rowOff>265546</xdr:rowOff>
    </xdr:from>
    <xdr:to>
      <xdr:col>0</xdr:col>
      <xdr:colOff>668585</xdr:colOff>
      <xdr:row>48</xdr:row>
      <xdr:rowOff>259393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11860776"/>
          <a:ext cx="562938" cy="61588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105647</xdr:colOff>
      <xdr:row>52</xdr:row>
      <xdr:rowOff>80685</xdr:rowOff>
    </xdr:from>
    <xdr:to>
      <xdr:col>0</xdr:col>
      <xdr:colOff>668585</xdr:colOff>
      <xdr:row>52</xdr:row>
      <xdr:rowOff>690547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47" y="13522598"/>
          <a:ext cx="562938" cy="60986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81116</xdr:colOff>
      <xdr:row>59</xdr:row>
      <xdr:rowOff>99952</xdr:rowOff>
    </xdr:from>
    <xdr:to>
      <xdr:col>0</xdr:col>
      <xdr:colOff>693116</xdr:colOff>
      <xdr:row>62</xdr:row>
      <xdr:rowOff>119846</xdr:rowOff>
    </xdr:to>
    <xdr:pic>
      <xdr:nvPicPr>
        <xdr:cNvPr id="23" name="Picture 6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16" y="17206074"/>
          <a:ext cx="612000" cy="61277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81116</xdr:colOff>
      <xdr:row>65</xdr:row>
      <xdr:rowOff>53952</xdr:rowOff>
    </xdr:from>
    <xdr:to>
      <xdr:col>0</xdr:col>
      <xdr:colOff>693116</xdr:colOff>
      <xdr:row>67</xdr:row>
      <xdr:rowOff>261431</xdr:rowOff>
    </xdr:to>
    <xdr:pic>
      <xdr:nvPicPr>
        <xdr:cNvPr id="24" name="Picture 23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81116" y="18384717"/>
          <a:ext cx="612000" cy="6059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81116</xdr:colOff>
      <xdr:row>54</xdr:row>
      <xdr:rowOff>23909</xdr:rowOff>
    </xdr:from>
    <xdr:to>
      <xdr:col>0</xdr:col>
      <xdr:colOff>693116</xdr:colOff>
      <xdr:row>55</xdr:row>
      <xdr:rowOff>262879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16" y="14661307"/>
          <a:ext cx="612000" cy="6180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81116</xdr:colOff>
      <xdr:row>57</xdr:row>
      <xdr:rowOff>49310</xdr:rowOff>
    </xdr:from>
    <xdr:to>
      <xdr:col>0</xdr:col>
      <xdr:colOff>693116</xdr:colOff>
      <xdr:row>57</xdr:row>
      <xdr:rowOff>672973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16" y="16134897"/>
          <a:ext cx="612000" cy="6236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132074</xdr:colOff>
      <xdr:row>35</xdr:row>
      <xdr:rowOff>57150</xdr:rowOff>
    </xdr:from>
    <xdr:to>
      <xdr:col>0</xdr:col>
      <xdr:colOff>960074</xdr:colOff>
      <xdr:row>36</xdr:row>
      <xdr:rowOff>723225</xdr:rowOff>
    </xdr:to>
    <xdr:pic>
      <xdr:nvPicPr>
        <xdr:cNvPr id="14" name="Picture 13" descr="ELBOW CxM NO.13 (DN15~DN50)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074" y="8315325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127289</xdr:colOff>
      <xdr:row>33</xdr:row>
      <xdr:rowOff>57765</xdr:rowOff>
    </xdr:from>
    <xdr:to>
      <xdr:col>0</xdr:col>
      <xdr:colOff>904875</xdr:colOff>
      <xdr:row>33</xdr:row>
      <xdr:rowOff>966765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 rot="5400000">
          <a:off x="61582" y="7038622"/>
          <a:ext cx="909000" cy="77758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132074</xdr:colOff>
      <xdr:row>23</xdr:row>
      <xdr:rowOff>66675</xdr:rowOff>
    </xdr:from>
    <xdr:to>
      <xdr:col>0</xdr:col>
      <xdr:colOff>960074</xdr:colOff>
      <xdr:row>29</xdr:row>
      <xdr:rowOff>66675</xdr:rowOff>
    </xdr:to>
    <xdr:pic>
      <xdr:nvPicPr>
        <xdr:cNvPr id="16" name="Picture 15" descr="CONNECTOR STRAIGHT NO.2 FEMALE (DN15~DN50)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074" y="4486275"/>
          <a:ext cx="828000" cy="8191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132074</xdr:colOff>
      <xdr:row>18</xdr:row>
      <xdr:rowOff>104775</xdr:rowOff>
    </xdr:from>
    <xdr:to>
      <xdr:col>0</xdr:col>
      <xdr:colOff>960074</xdr:colOff>
      <xdr:row>21</xdr:row>
      <xdr:rowOff>447000</xdr:rowOff>
    </xdr:to>
    <xdr:pic>
      <xdr:nvPicPr>
        <xdr:cNvPr id="17" name="Picture 16" descr="CONNECTOR STRAIGHT NO.3 MALE (DN15~DN50)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074" y="3371850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132074</xdr:colOff>
      <xdr:row>31</xdr:row>
      <xdr:rowOff>123825</xdr:rowOff>
    </xdr:from>
    <xdr:to>
      <xdr:col>0</xdr:col>
      <xdr:colOff>960074</xdr:colOff>
      <xdr:row>31</xdr:row>
      <xdr:rowOff>951825</xdr:rowOff>
    </xdr:to>
    <xdr:pic>
      <xdr:nvPicPr>
        <xdr:cNvPr id="18" name="Picture 17" descr="CONNECTOR WINGED NO.5 STRAIGHT(DN15)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074" y="5876925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122549</xdr:colOff>
      <xdr:row>3</xdr:row>
      <xdr:rowOff>104775</xdr:rowOff>
    </xdr:from>
    <xdr:to>
      <xdr:col>0</xdr:col>
      <xdr:colOff>950549</xdr:colOff>
      <xdr:row>8</xdr:row>
      <xdr:rowOff>66000</xdr:rowOff>
    </xdr:to>
    <xdr:pic>
      <xdr:nvPicPr>
        <xdr:cNvPr id="21" name="Picture 20" descr="BUSH TUBE MALE NO.4(DN15~DN100)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2549" y="676275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132074</xdr:colOff>
      <xdr:row>12</xdr:row>
      <xdr:rowOff>47625</xdr:rowOff>
    </xdr:from>
    <xdr:to>
      <xdr:col>0</xdr:col>
      <xdr:colOff>960074</xdr:colOff>
      <xdr:row>16</xdr:row>
      <xdr:rowOff>227925</xdr:rowOff>
    </xdr:to>
    <xdr:pic>
      <xdr:nvPicPr>
        <xdr:cNvPr id="22" name="Picture 21" descr="BUSH TUBE FEMALE NO.4F (DN25~DN80)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074" y="2171700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82706</xdr:colOff>
      <xdr:row>48</xdr:row>
      <xdr:rowOff>114300</xdr:rowOff>
    </xdr:from>
    <xdr:ext cx="881063" cy="828000"/>
    <xdr:pic>
      <xdr:nvPicPr>
        <xdr:cNvPr id="9" name="dnn_ctr410_ProductsList_dtProductslist_ctl00_1_img_1" descr="http://www.brasshards.com.au/Portals/0/SmithCart/Thumbnails/5cb152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2706" y="11630025"/>
          <a:ext cx="881063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87468</xdr:colOff>
      <xdr:row>51</xdr:row>
      <xdr:rowOff>57150</xdr:rowOff>
    </xdr:from>
    <xdr:ext cx="871538" cy="828000"/>
    <xdr:pic>
      <xdr:nvPicPr>
        <xdr:cNvPr id="10" name="dnn_ctr410_ProductsList_dtProductslist_ctl00_0_img_0" descr="http://www.brasshards.com.au/Portals/0/SmithCart/Thumbnails/5cb1541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7468" y="3086100"/>
          <a:ext cx="871538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99712</xdr:colOff>
      <xdr:row>56</xdr:row>
      <xdr:rowOff>85725</xdr:rowOff>
    </xdr:from>
    <xdr:ext cx="828000" cy="828000"/>
    <xdr:pic>
      <xdr:nvPicPr>
        <xdr:cNvPr id="11" name="Picture 10" descr="http://www.bushpex.com/imglibs/images/ddff1e1a-6bdd-4574-9f3b-e00866472982-small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9712" y="16421100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80662</xdr:colOff>
      <xdr:row>57</xdr:row>
      <xdr:rowOff>238125</xdr:rowOff>
    </xdr:from>
    <xdr:ext cx="828000" cy="828000"/>
    <xdr:pic>
      <xdr:nvPicPr>
        <xdr:cNvPr id="12" name="Picture 11" descr="http://www.bushpex.com/imglibs/images/e546daa4-6ea5-4eeb-b5d8-0af804005530-small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0662" y="17649825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109237</xdr:colOff>
      <xdr:row>45</xdr:row>
      <xdr:rowOff>85725</xdr:rowOff>
    </xdr:from>
    <xdr:ext cx="828000" cy="828000"/>
    <xdr:pic>
      <xdr:nvPicPr>
        <xdr:cNvPr id="13" name="Picture 12" descr="ELBOW CxF NO.14  （DN15~DN20）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9237" y="657225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109237</xdr:colOff>
      <xdr:row>53</xdr:row>
      <xdr:rowOff>228600</xdr:rowOff>
    </xdr:from>
    <xdr:ext cx="828000" cy="828000"/>
    <xdr:pic>
      <xdr:nvPicPr>
        <xdr:cNvPr id="19" name="Picture 18" descr="ELBOW NO.19 BP EXTENDED (DN15)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9237" y="4210050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51</xdr:row>
      <xdr:rowOff>114299</xdr:rowOff>
    </xdr:from>
    <xdr:to>
      <xdr:col>0</xdr:col>
      <xdr:colOff>571500</xdr:colOff>
      <xdr:row>52</xdr:row>
      <xdr:rowOff>190799</xdr:rowOff>
    </xdr:to>
    <xdr:pic>
      <xdr:nvPicPr>
        <xdr:cNvPr id="2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801224"/>
          <a:ext cx="504825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66676</xdr:colOff>
      <xdr:row>2</xdr:row>
      <xdr:rowOff>95250</xdr:rowOff>
    </xdr:from>
    <xdr:ext cx="608896" cy="6480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476250"/>
          <a:ext cx="608896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42864</xdr:colOff>
      <xdr:row>22</xdr:row>
      <xdr:rowOff>76200</xdr:rowOff>
    </xdr:from>
    <xdr:ext cx="630165" cy="64800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4" y="3810000"/>
          <a:ext cx="630165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56640</xdr:colOff>
      <xdr:row>28</xdr:row>
      <xdr:rowOff>100692</xdr:rowOff>
    </xdr:from>
    <xdr:ext cx="443563" cy="64800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0" y="7082517"/>
          <a:ext cx="443563" cy="64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61913</xdr:colOff>
      <xdr:row>63</xdr:row>
      <xdr:rowOff>133351</xdr:rowOff>
    </xdr:from>
    <xdr:ext cx="576146" cy="761999"/>
    <xdr:pic>
      <xdr:nvPicPr>
        <xdr:cNvPr id="6" name="Picture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3" y="12687301"/>
          <a:ext cx="576146" cy="76199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68377</xdr:colOff>
      <xdr:row>92</xdr:row>
      <xdr:rowOff>142875</xdr:rowOff>
    </xdr:from>
    <xdr:ext cx="539531" cy="790575"/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77" y="18468975"/>
          <a:ext cx="539531" cy="7905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122635</xdr:colOff>
      <xdr:row>109</xdr:row>
      <xdr:rowOff>123824</xdr:rowOff>
    </xdr:from>
    <xdr:ext cx="566062" cy="628651"/>
    <xdr:pic>
      <xdr:nvPicPr>
        <xdr:cNvPr id="9" name="Picture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635" y="22326599"/>
          <a:ext cx="566062" cy="62865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71439</xdr:colOff>
      <xdr:row>118</xdr:row>
      <xdr:rowOff>95250</xdr:rowOff>
    </xdr:from>
    <xdr:ext cx="481012" cy="559316"/>
    <xdr:pic>
      <xdr:nvPicPr>
        <xdr:cNvPr id="10" name="Picture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9" y="24784050"/>
          <a:ext cx="481012" cy="55931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81338</xdr:colOff>
      <xdr:row>136</xdr:row>
      <xdr:rowOff>95250</xdr:rowOff>
    </xdr:from>
    <xdr:ext cx="544738" cy="600075"/>
    <xdr:pic>
      <xdr:nvPicPr>
        <xdr:cNvPr id="11" name="Picture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38" y="30746700"/>
          <a:ext cx="544738" cy="6000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83188</xdr:colOff>
      <xdr:row>144</xdr:row>
      <xdr:rowOff>76199</xdr:rowOff>
    </xdr:from>
    <xdr:ext cx="578016" cy="495301"/>
    <xdr:pic>
      <xdr:nvPicPr>
        <xdr:cNvPr id="12" name="Picture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88" y="33204149"/>
          <a:ext cx="578016" cy="4953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85725</xdr:colOff>
      <xdr:row>124</xdr:row>
      <xdr:rowOff>142875</xdr:rowOff>
    </xdr:from>
    <xdr:ext cx="481012" cy="559316"/>
    <xdr:pic>
      <xdr:nvPicPr>
        <xdr:cNvPr id="13" name="Picture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26546175"/>
          <a:ext cx="481012" cy="55931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103116</xdr:colOff>
      <xdr:row>3</xdr:row>
      <xdr:rowOff>106914</xdr:rowOff>
    </xdr:from>
    <xdr:to>
      <xdr:col>0</xdr:col>
      <xdr:colOff>1075116</xdr:colOff>
      <xdr:row>7</xdr:row>
      <xdr:rowOff>364539</xdr:rowOff>
    </xdr:to>
    <xdr:pic>
      <xdr:nvPicPr>
        <xdr:cNvPr id="2" name="Picture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03116" y="1087989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103116</xdr:colOff>
      <xdr:row>16</xdr:row>
      <xdr:rowOff>116244</xdr:rowOff>
    </xdr:from>
    <xdr:to>
      <xdr:col>0</xdr:col>
      <xdr:colOff>1075116</xdr:colOff>
      <xdr:row>20</xdr:row>
      <xdr:rowOff>192894</xdr:rowOff>
    </xdr:to>
    <xdr:pic>
      <xdr:nvPicPr>
        <xdr:cNvPr id="3" name="Picture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116" y="4288194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103116</xdr:colOff>
      <xdr:row>22</xdr:row>
      <xdr:rowOff>166396</xdr:rowOff>
    </xdr:from>
    <xdr:to>
      <xdr:col>0</xdr:col>
      <xdr:colOff>1075116</xdr:colOff>
      <xdr:row>27</xdr:row>
      <xdr:rowOff>71596</xdr:rowOff>
    </xdr:to>
    <xdr:pic>
      <xdr:nvPicPr>
        <xdr:cNvPr id="4" name="Picture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03116" y="5862346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122166</xdr:colOff>
      <xdr:row>33</xdr:row>
      <xdr:rowOff>275836</xdr:rowOff>
    </xdr:from>
    <xdr:to>
      <xdr:col>0</xdr:col>
      <xdr:colOff>1094166</xdr:colOff>
      <xdr:row>39</xdr:row>
      <xdr:rowOff>47686</xdr:rowOff>
    </xdr:to>
    <xdr:pic>
      <xdr:nvPicPr>
        <xdr:cNvPr id="5" name="Picture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66" y="8067286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93591</xdr:colOff>
      <xdr:row>9</xdr:row>
      <xdr:rowOff>221795</xdr:rowOff>
    </xdr:from>
    <xdr:to>
      <xdr:col>0</xdr:col>
      <xdr:colOff>1065591</xdr:colOff>
      <xdr:row>12</xdr:row>
      <xdr:rowOff>12695</xdr:rowOff>
    </xdr:to>
    <xdr:pic>
      <xdr:nvPicPr>
        <xdr:cNvPr id="6" name="Picture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93591" y="2488745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131691</xdr:colOff>
      <xdr:row>43</xdr:row>
      <xdr:rowOff>257175</xdr:rowOff>
    </xdr:from>
    <xdr:to>
      <xdr:col>0</xdr:col>
      <xdr:colOff>1103691</xdr:colOff>
      <xdr:row>49</xdr:row>
      <xdr:rowOff>38550</xdr:rowOff>
    </xdr:to>
    <xdr:pic>
      <xdr:nvPicPr>
        <xdr:cNvPr id="7" name="Picture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31691" y="9934575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122166</xdr:colOff>
      <xdr:row>56</xdr:row>
      <xdr:rowOff>152399</xdr:rowOff>
    </xdr:from>
    <xdr:to>
      <xdr:col>0</xdr:col>
      <xdr:colOff>1094166</xdr:colOff>
      <xdr:row>61</xdr:row>
      <xdr:rowOff>86174</xdr:rowOff>
    </xdr:to>
    <xdr:pic>
      <xdr:nvPicPr>
        <xdr:cNvPr id="8" name="Picture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66" y="12411074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103116</xdr:colOff>
      <xdr:row>69</xdr:row>
      <xdr:rowOff>181170</xdr:rowOff>
    </xdr:from>
    <xdr:to>
      <xdr:col>0</xdr:col>
      <xdr:colOff>1075116</xdr:colOff>
      <xdr:row>73</xdr:row>
      <xdr:rowOff>87417</xdr:rowOff>
    </xdr:to>
    <xdr:pic>
      <xdr:nvPicPr>
        <xdr:cNvPr id="9" name="Picture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116" y="15411645"/>
          <a:ext cx="972000" cy="87779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103116</xdr:colOff>
      <xdr:row>84</xdr:row>
      <xdr:rowOff>161925</xdr:rowOff>
    </xdr:from>
    <xdr:to>
      <xdr:col>0</xdr:col>
      <xdr:colOff>1075116</xdr:colOff>
      <xdr:row>89</xdr:row>
      <xdr:rowOff>105225</xdr:rowOff>
    </xdr:to>
    <xdr:pic>
      <xdr:nvPicPr>
        <xdr:cNvPr id="10" name="Picture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116" y="17926050"/>
          <a:ext cx="972000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2045348</xdr:colOff>
      <xdr:row>0</xdr:row>
      <xdr:rowOff>250372</xdr:rowOff>
    </xdr:from>
    <xdr:to>
      <xdr:col>4</xdr:col>
      <xdr:colOff>146186</xdr:colOff>
      <xdr:row>2</xdr:row>
      <xdr:rowOff>162314</xdr:rowOff>
    </xdr:to>
    <xdr:pic>
      <xdr:nvPicPr>
        <xdr:cNvPr id="12" name="Picture"/>
        <xdr:cNvPicPr preferRelativeResize="0"/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4648" y="250372"/>
          <a:ext cx="644013" cy="72156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76</xdr:row>
      <xdr:rowOff>161925</xdr:rowOff>
    </xdr:from>
    <xdr:to>
      <xdr:col>0</xdr:col>
      <xdr:colOff>1067250</xdr:colOff>
      <xdr:row>80</xdr:row>
      <xdr:rowOff>153897</xdr:rowOff>
    </xdr:to>
    <xdr:pic>
      <xdr:nvPicPr>
        <xdr:cNvPr id="13" name="Picture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6878300"/>
          <a:ext cx="972000" cy="87779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93916</xdr:colOff>
      <xdr:row>40</xdr:row>
      <xdr:rowOff>114300</xdr:rowOff>
    </xdr:from>
    <xdr:to>
      <xdr:col>0</xdr:col>
      <xdr:colOff>921916</xdr:colOff>
      <xdr:row>43</xdr:row>
      <xdr:rowOff>184500</xdr:rowOff>
    </xdr:to>
    <xdr:pic>
      <xdr:nvPicPr>
        <xdr:cNvPr id="24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16" y="53340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99470</xdr:colOff>
      <xdr:row>53</xdr:row>
      <xdr:rowOff>142875</xdr:rowOff>
    </xdr:from>
    <xdr:to>
      <xdr:col>0</xdr:col>
      <xdr:colOff>927470</xdr:colOff>
      <xdr:row>57</xdr:row>
      <xdr:rowOff>3525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470" y="345757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114300</xdr:colOff>
      <xdr:row>63</xdr:row>
      <xdr:rowOff>95240</xdr:rowOff>
    </xdr:from>
    <xdr:to>
      <xdr:col>0</xdr:col>
      <xdr:colOff>942300</xdr:colOff>
      <xdr:row>67</xdr:row>
      <xdr:rowOff>37456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619740"/>
          <a:ext cx="828000" cy="77089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150809</xdr:colOff>
      <xdr:row>2</xdr:row>
      <xdr:rowOff>123825</xdr:rowOff>
    </xdr:from>
    <xdr:to>
      <xdr:col>0</xdr:col>
      <xdr:colOff>978809</xdr:colOff>
      <xdr:row>6</xdr:row>
      <xdr:rowOff>51150</xdr:rowOff>
    </xdr:to>
    <xdr:pic>
      <xdr:nvPicPr>
        <xdr:cNvPr id="5" name="Picture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09" y="504825"/>
          <a:ext cx="828000" cy="6798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136522</xdr:colOff>
      <xdr:row>15</xdr:row>
      <xdr:rowOff>142874</xdr:rowOff>
    </xdr:from>
    <xdr:to>
      <xdr:col>0</xdr:col>
      <xdr:colOff>964522</xdr:colOff>
      <xdr:row>19</xdr:row>
      <xdr:rowOff>171449</xdr:rowOff>
    </xdr:to>
    <xdr:pic>
      <xdr:nvPicPr>
        <xdr:cNvPr id="6" name="Picture 3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522" y="2962274"/>
          <a:ext cx="828000" cy="8286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123825</xdr:colOff>
      <xdr:row>27</xdr:row>
      <xdr:rowOff>114300</xdr:rowOff>
    </xdr:from>
    <xdr:to>
      <xdr:col>0</xdr:col>
      <xdr:colOff>951825</xdr:colOff>
      <xdr:row>31</xdr:row>
      <xdr:rowOff>66041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5410200"/>
          <a:ext cx="828000" cy="75184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95251</xdr:colOff>
      <xdr:row>77</xdr:row>
      <xdr:rowOff>133347</xdr:rowOff>
    </xdr:from>
    <xdr:to>
      <xdr:col>0</xdr:col>
      <xdr:colOff>923251</xdr:colOff>
      <xdr:row>81</xdr:row>
      <xdr:rowOff>1422</xdr:rowOff>
    </xdr:to>
    <xdr:pic>
      <xdr:nvPicPr>
        <xdr:cNvPr id="8" name="Picture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25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514347"/>
          <a:ext cx="828000" cy="7634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116775</xdr:colOff>
      <xdr:row>87</xdr:row>
      <xdr:rowOff>114300</xdr:rowOff>
    </xdr:from>
    <xdr:to>
      <xdr:col>0</xdr:col>
      <xdr:colOff>944775</xdr:colOff>
      <xdr:row>91</xdr:row>
      <xdr:rowOff>1425</xdr:rowOff>
    </xdr:to>
    <xdr:pic>
      <xdr:nvPicPr>
        <xdr:cNvPr id="9" name="Picture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75" y="2524125"/>
          <a:ext cx="828000" cy="79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114300</xdr:colOff>
      <xdr:row>97</xdr:row>
      <xdr:rowOff>95250</xdr:rowOff>
    </xdr:from>
    <xdr:to>
      <xdr:col>0</xdr:col>
      <xdr:colOff>942300</xdr:colOff>
      <xdr:row>102</xdr:row>
      <xdr:rowOff>6456</xdr:rowOff>
    </xdr:to>
    <xdr:pic>
      <xdr:nvPicPr>
        <xdr:cNvPr id="10" name="Picture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000250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87312</xdr:colOff>
      <xdr:row>105</xdr:row>
      <xdr:rowOff>142875</xdr:rowOff>
    </xdr:from>
    <xdr:ext cx="828000" cy="756000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12" y="2119312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 editAs="oneCell">
    <xdr:from>
      <xdr:col>3</xdr:col>
      <xdr:colOff>2850</xdr:colOff>
      <xdr:row>130</xdr:row>
      <xdr:rowOff>120975</xdr:rowOff>
    </xdr:from>
    <xdr:to>
      <xdr:col>4</xdr:col>
      <xdr:colOff>161925</xdr:colOff>
      <xdr:row>134</xdr:row>
      <xdr:rowOff>106931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518410" y="27494990"/>
          <a:ext cx="747956" cy="9972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101217</xdr:colOff>
      <xdr:row>137</xdr:row>
      <xdr:rowOff>180974</xdr:rowOff>
    </xdr:from>
    <xdr:ext cx="828000" cy="756000"/>
    <xdr:pic>
      <xdr:nvPicPr>
        <xdr:cNvPr id="16" name="Picture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17" y="561974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95250</xdr:colOff>
      <xdr:row>142</xdr:row>
      <xdr:rowOff>142875</xdr:rowOff>
    </xdr:from>
    <xdr:ext cx="828000" cy="756000"/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060382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152400</xdr:rowOff>
    </xdr:from>
    <xdr:to>
      <xdr:col>0</xdr:col>
      <xdr:colOff>1152525</xdr:colOff>
      <xdr:row>7</xdr:row>
      <xdr:rowOff>95250</xdr:rowOff>
    </xdr:to>
    <xdr:pic>
      <xdr:nvPicPr>
        <xdr:cNvPr id="2" name="Picture"/>
        <xdr:cNvPicPr preferRelativeResize="0"/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4" y="342900"/>
          <a:ext cx="447676" cy="10858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95249</xdr:colOff>
      <xdr:row>14</xdr:row>
      <xdr:rowOff>228600</xdr:rowOff>
    </xdr:from>
    <xdr:to>
      <xdr:col>0</xdr:col>
      <xdr:colOff>904874</xdr:colOff>
      <xdr:row>21</xdr:row>
      <xdr:rowOff>161905</xdr:rowOff>
    </xdr:to>
    <xdr:pic>
      <xdr:nvPicPr>
        <xdr:cNvPr id="3" name="Picture"/>
        <xdr:cNvPicPr preferRelativeResize="0"/>
      </xdr:nvPicPr>
      <xdr:blipFill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" y="2857500"/>
          <a:ext cx="514350" cy="130490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95250</xdr:rowOff>
    </xdr:from>
    <xdr:to>
      <xdr:col>0</xdr:col>
      <xdr:colOff>1243823</xdr:colOff>
      <xdr:row>8</xdr:row>
      <xdr:rowOff>76185</xdr:rowOff>
    </xdr:to>
    <xdr:pic>
      <xdr:nvPicPr>
        <xdr:cNvPr id="2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666750"/>
          <a:ext cx="491348" cy="112393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95250</xdr:colOff>
      <xdr:row>15</xdr:row>
      <xdr:rowOff>129216</xdr:rowOff>
    </xdr:from>
    <xdr:ext cx="1181100" cy="1331888"/>
    <xdr:pic>
      <xdr:nvPicPr>
        <xdr:cNvPr id="3" name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9856" y="3252610"/>
          <a:ext cx="1331888" cy="1181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>
    <xdr:from>
      <xdr:col>0</xdr:col>
      <xdr:colOff>209550</xdr:colOff>
      <xdr:row>24</xdr:row>
      <xdr:rowOff>180975</xdr:rowOff>
    </xdr:from>
    <xdr:to>
      <xdr:col>0</xdr:col>
      <xdr:colOff>920026</xdr:colOff>
      <xdr:row>30</xdr:row>
      <xdr:rowOff>98418</xdr:rowOff>
    </xdr:to>
    <xdr:pic>
      <xdr:nvPicPr>
        <xdr:cNvPr id="4" name="Picture"/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4943475"/>
          <a:ext cx="396151" cy="106044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114300</xdr:colOff>
      <xdr:row>35</xdr:row>
      <xdr:rowOff>123825</xdr:rowOff>
    </xdr:from>
    <xdr:to>
      <xdr:col>0</xdr:col>
      <xdr:colOff>1053347</xdr:colOff>
      <xdr:row>41</xdr:row>
      <xdr:rowOff>158727</xdr:rowOff>
    </xdr:to>
    <xdr:pic>
      <xdr:nvPicPr>
        <xdr:cNvPr id="5" name="Picture"/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6981825"/>
          <a:ext cx="491372" cy="117790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114300</xdr:colOff>
      <xdr:row>47</xdr:row>
      <xdr:rowOff>161925</xdr:rowOff>
    </xdr:from>
    <xdr:ext cx="1171575" cy="1442948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9496425"/>
          <a:ext cx="1171575" cy="144294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114300</xdr:colOff>
      <xdr:row>69</xdr:row>
      <xdr:rowOff>152400</xdr:rowOff>
    </xdr:from>
    <xdr:ext cx="900952" cy="933440"/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3868400"/>
          <a:ext cx="900952" cy="9334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352399</xdr:colOff>
      <xdr:row>58</xdr:row>
      <xdr:rowOff>142875</xdr:rowOff>
    </xdr:from>
    <xdr:ext cx="481904" cy="1152525"/>
    <xdr:pic>
      <xdr:nvPicPr>
        <xdr:cNvPr id="8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399" y="11763375"/>
          <a:ext cx="481904" cy="1152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314325</xdr:colOff>
      <xdr:row>81</xdr:row>
      <xdr:rowOff>142875</xdr:rowOff>
    </xdr:from>
    <xdr:ext cx="481904" cy="1152525"/>
    <xdr:pic>
      <xdr:nvPicPr>
        <xdr:cNvPr id="9" name="Picture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6144875"/>
          <a:ext cx="481904" cy="1152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2</xdr:row>
      <xdr:rowOff>161925</xdr:rowOff>
    </xdr:from>
    <xdr:ext cx="862857" cy="1085850"/>
    <xdr:pic>
      <xdr:nvPicPr>
        <xdr:cNvPr id="2" name="Picture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733425"/>
          <a:ext cx="862857" cy="10858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85725</xdr:colOff>
      <xdr:row>12</xdr:row>
      <xdr:rowOff>238125</xdr:rowOff>
    </xdr:from>
    <xdr:ext cx="1009650" cy="962025"/>
    <xdr:pic>
      <xdr:nvPicPr>
        <xdr:cNvPr id="3" name="Picture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2667000"/>
          <a:ext cx="1009650" cy="962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95251</xdr:colOff>
      <xdr:row>21</xdr:row>
      <xdr:rowOff>133350</xdr:rowOff>
    </xdr:from>
    <xdr:ext cx="1057274" cy="800100"/>
    <xdr:pic>
      <xdr:nvPicPr>
        <xdr:cNvPr id="5" name="Picture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1" y="4324350"/>
          <a:ext cx="1057274" cy="800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114301</xdr:colOff>
      <xdr:row>28</xdr:row>
      <xdr:rowOff>161925</xdr:rowOff>
    </xdr:from>
    <xdr:ext cx="781050" cy="676275"/>
    <xdr:pic>
      <xdr:nvPicPr>
        <xdr:cNvPr id="6" name="Picture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301" y="5686425"/>
          <a:ext cx="781050" cy="6762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twoCellAnchor>
    <xdr:from>
      <xdr:col>0</xdr:col>
      <xdr:colOff>162147</xdr:colOff>
      <xdr:row>36</xdr:row>
      <xdr:rowOff>47625</xdr:rowOff>
    </xdr:from>
    <xdr:to>
      <xdr:col>0</xdr:col>
      <xdr:colOff>918147</xdr:colOff>
      <xdr:row>41</xdr:row>
      <xdr:rowOff>103125</xdr:rowOff>
    </xdr:to>
    <xdr:pic>
      <xdr:nvPicPr>
        <xdr:cNvPr id="7" name="Picture"/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6147" y="8146050"/>
          <a:ext cx="100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6</xdr:row>
      <xdr:rowOff>111504</xdr:rowOff>
    </xdr:from>
    <xdr:to>
      <xdr:col>0</xdr:col>
      <xdr:colOff>1009650</xdr:colOff>
      <xdr:row>12</xdr:row>
      <xdr:rowOff>85724</xdr:rowOff>
    </xdr:to>
    <xdr:pic>
      <xdr:nvPicPr>
        <xdr:cNvPr id="46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" y="1254504"/>
          <a:ext cx="904876" cy="91719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116132</xdr:colOff>
      <xdr:row>22</xdr:row>
      <xdr:rowOff>120249</xdr:rowOff>
    </xdr:from>
    <xdr:to>
      <xdr:col>0</xdr:col>
      <xdr:colOff>944132</xdr:colOff>
      <xdr:row>29</xdr:row>
      <xdr:rowOff>38100</xdr:rowOff>
    </xdr:to>
    <xdr:pic>
      <xdr:nvPicPr>
        <xdr:cNvPr id="47" name="Picture 2"/>
        <xdr:cNvPicPr preferRelativeResize="0"/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32" y="4082649"/>
          <a:ext cx="828000" cy="9941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121069</xdr:colOff>
      <xdr:row>33</xdr:row>
      <xdr:rowOff>114059</xdr:rowOff>
    </xdr:from>
    <xdr:to>
      <xdr:col>0</xdr:col>
      <xdr:colOff>949069</xdr:colOff>
      <xdr:row>41</xdr:row>
      <xdr:rowOff>28574</xdr:rowOff>
    </xdr:to>
    <xdr:pic>
      <xdr:nvPicPr>
        <xdr:cNvPr id="48" name="Picture 3"/>
        <xdr:cNvPicPr preferRelativeResize="0"/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069" y="5943359"/>
          <a:ext cx="828000" cy="101941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57150</xdr:colOff>
      <xdr:row>47</xdr:row>
      <xdr:rowOff>79595</xdr:rowOff>
    </xdr:from>
    <xdr:to>
      <xdr:col>0</xdr:col>
      <xdr:colOff>904875</xdr:colOff>
      <xdr:row>54</xdr:row>
      <xdr:rowOff>115812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-208608" y="8422553"/>
          <a:ext cx="137924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57</xdr:row>
      <xdr:rowOff>180976</xdr:rowOff>
    </xdr:from>
    <xdr:to>
      <xdr:col>0</xdr:col>
      <xdr:colOff>923926</xdr:colOff>
      <xdr:row>65</xdr:row>
      <xdr:rowOff>36218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-189557" y="10495609"/>
          <a:ext cx="1379242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123819</xdr:colOff>
      <xdr:row>68</xdr:row>
      <xdr:rowOff>161923</xdr:rowOff>
    </xdr:from>
    <xdr:to>
      <xdr:col>0</xdr:col>
      <xdr:colOff>882858</xdr:colOff>
      <xdr:row>75</xdr:row>
      <xdr:rowOff>78898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19" y="12372973"/>
          <a:ext cx="759039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79</xdr:row>
      <xdr:rowOff>200025</xdr:rowOff>
    </xdr:from>
    <xdr:to>
      <xdr:col>0</xdr:col>
      <xdr:colOff>863814</xdr:colOff>
      <xdr:row>86</xdr:row>
      <xdr:rowOff>117000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14573250"/>
          <a:ext cx="759039" cy="12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139896</xdr:colOff>
      <xdr:row>10</xdr:row>
      <xdr:rowOff>217474</xdr:rowOff>
    </xdr:from>
    <xdr:to>
      <xdr:col>0</xdr:col>
      <xdr:colOff>1009649</xdr:colOff>
      <xdr:row>15</xdr:row>
      <xdr:rowOff>57150</xdr:rowOff>
    </xdr:to>
    <xdr:pic>
      <xdr:nvPicPr>
        <xdr:cNvPr id="75" name="Picture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896" y="2474899"/>
          <a:ext cx="869753" cy="9826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139897</xdr:colOff>
      <xdr:row>1</xdr:row>
      <xdr:rowOff>142875</xdr:rowOff>
    </xdr:from>
    <xdr:to>
      <xdr:col>0</xdr:col>
      <xdr:colOff>967897</xdr:colOff>
      <xdr:row>5</xdr:row>
      <xdr:rowOff>85050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897" y="419100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106742</xdr:colOff>
      <xdr:row>36</xdr:row>
      <xdr:rowOff>171450</xdr:rowOff>
    </xdr:from>
    <xdr:to>
      <xdr:col>0</xdr:col>
      <xdr:colOff>934742</xdr:colOff>
      <xdr:row>40</xdr:row>
      <xdr:rowOff>165450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742" y="321945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171450</xdr:colOff>
      <xdr:row>22</xdr:row>
      <xdr:rowOff>180975</xdr:rowOff>
    </xdr:from>
    <xdr:to>
      <xdr:col>0</xdr:col>
      <xdr:colOff>999450</xdr:colOff>
      <xdr:row>27</xdr:row>
      <xdr:rowOff>123150</xdr:rowOff>
    </xdr:to>
    <xdr:pic>
      <xdr:nvPicPr>
        <xdr:cNvPr id="5" name="Picture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5229225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133350</xdr:colOff>
      <xdr:row>44</xdr:row>
      <xdr:rowOff>313386</xdr:rowOff>
    </xdr:from>
    <xdr:to>
      <xdr:col>0</xdr:col>
      <xdr:colOff>1009650</xdr:colOff>
      <xdr:row>48</xdr:row>
      <xdr:rowOff>133349</xdr:rowOff>
    </xdr:to>
    <xdr:pic>
      <xdr:nvPicPr>
        <xdr:cNvPr id="6" name="Picture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0038411"/>
          <a:ext cx="876300" cy="75341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90487</xdr:colOff>
      <xdr:row>57</xdr:row>
      <xdr:rowOff>133350</xdr:rowOff>
    </xdr:from>
    <xdr:to>
      <xdr:col>0</xdr:col>
      <xdr:colOff>918487</xdr:colOff>
      <xdr:row>60</xdr:row>
      <xdr:rowOff>136875</xdr:rowOff>
    </xdr:to>
    <xdr:pic>
      <xdr:nvPicPr>
        <xdr:cNvPr id="7" name="Picture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" y="1175385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123825</xdr:colOff>
      <xdr:row>63</xdr:row>
      <xdr:rowOff>97351</xdr:rowOff>
    </xdr:from>
    <xdr:to>
      <xdr:col>0</xdr:col>
      <xdr:colOff>987262</xdr:colOff>
      <xdr:row>66</xdr:row>
      <xdr:rowOff>182401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1544" y="13262232"/>
          <a:ext cx="828000" cy="86343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166687</xdr:colOff>
      <xdr:row>69</xdr:row>
      <xdr:rowOff>124650</xdr:rowOff>
    </xdr:from>
    <xdr:to>
      <xdr:col>0</xdr:col>
      <xdr:colOff>994687</xdr:colOff>
      <xdr:row>73</xdr:row>
      <xdr:rowOff>9525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" y="14593125"/>
          <a:ext cx="828000" cy="8183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98433</xdr:colOff>
      <xdr:row>2</xdr:row>
      <xdr:rowOff>225425</xdr:rowOff>
    </xdr:from>
    <xdr:to>
      <xdr:col>0</xdr:col>
      <xdr:colOff>926433</xdr:colOff>
      <xdr:row>6</xdr:row>
      <xdr:rowOff>95600</xdr:rowOff>
    </xdr:to>
    <xdr:pic>
      <xdr:nvPicPr>
        <xdr:cNvPr id="68" name="Picture"/>
        <xdr:cNvPicPr preferRelativeResize="0"/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33" y="606425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absolute">
    <xdr:from>
      <xdr:col>0</xdr:col>
      <xdr:colOff>98433</xdr:colOff>
      <xdr:row>15</xdr:row>
      <xdr:rowOff>225425</xdr:rowOff>
    </xdr:from>
    <xdr:to>
      <xdr:col>0</xdr:col>
      <xdr:colOff>926433</xdr:colOff>
      <xdr:row>19</xdr:row>
      <xdr:rowOff>67025</xdr:rowOff>
    </xdr:to>
    <xdr:pic>
      <xdr:nvPicPr>
        <xdr:cNvPr id="69" name="Picture 2"/>
        <xdr:cNvPicPr preferRelativeResize="0"/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33" y="3359150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absolute">
    <xdr:from>
      <xdr:col>0</xdr:col>
      <xdr:colOff>98433</xdr:colOff>
      <xdr:row>28</xdr:row>
      <xdr:rowOff>197172</xdr:rowOff>
    </xdr:from>
    <xdr:to>
      <xdr:col>0</xdr:col>
      <xdr:colOff>926433</xdr:colOff>
      <xdr:row>32</xdr:row>
      <xdr:rowOff>57822</xdr:rowOff>
    </xdr:to>
    <xdr:pic>
      <xdr:nvPicPr>
        <xdr:cNvPr id="70" name="Picture 3"/>
        <xdr:cNvPicPr preferRelativeResize="0"/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33" y="6178872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absolute">
    <xdr:from>
      <xdr:col>0</xdr:col>
      <xdr:colOff>98433</xdr:colOff>
      <xdr:row>35</xdr:row>
      <xdr:rowOff>163196</xdr:rowOff>
    </xdr:from>
    <xdr:to>
      <xdr:col>0</xdr:col>
      <xdr:colOff>926433</xdr:colOff>
      <xdr:row>39</xdr:row>
      <xdr:rowOff>119096</xdr:rowOff>
    </xdr:to>
    <xdr:pic>
      <xdr:nvPicPr>
        <xdr:cNvPr id="71" name="Picture 4"/>
        <xdr:cNvPicPr preferRelativeResize="0"/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33" y="7706996"/>
          <a:ext cx="828000" cy="75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98433</xdr:colOff>
      <xdr:row>82</xdr:row>
      <xdr:rowOff>148827</xdr:rowOff>
    </xdr:from>
    <xdr:to>
      <xdr:col>0</xdr:col>
      <xdr:colOff>926433</xdr:colOff>
      <xdr:row>88</xdr:row>
      <xdr:rowOff>43152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39567" y="9954702"/>
          <a:ext cx="1104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100236</xdr:colOff>
      <xdr:row>47</xdr:row>
      <xdr:rowOff>209550</xdr:rowOff>
    </xdr:from>
    <xdr:to>
      <xdr:col>0</xdr:col>
      <xdr:colOff>924631</xdr:colOff>
      <xdr:row>52</xdr:row>
      <xdr:rowOff>10950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236" y="12601575"/>
          <a:ext cx="824395" cy="79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0</xdr:col>
      <xdr:colOff>145573</xdr:colOff>
      <xdr:row>57</xdr:row>
      <xdr:rowOff>129411</xdr:rowOff>
    </xdr:from>
    <xdr:ext cx="645394" cy="972000"/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9448" y="6987411"/>
          <a:ext cx="645394" cy="97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123825</xdr:colOff>
      <xdr:row>70</xdr:row>
      <xdr:rowOff>104775</xdr:rowOff>
    </xdr:from>
    <xdr:ext cx="828000" cy="8280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9296400"/>
          <a:ext cx="828000" cy="828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  <xdr:oneCellAnchor>
    <xdr:from>
      <xdr:col>0</xdr:col>
      <xdr:colOff>125004</xdr:colOff>
      <xdr:row>96</xdr:row>
      <xdr:rowOff>105214</xdr:rowOff>
    </xdr:from>
    <xdr:ext cx="612000" cy="81600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3004" y="29210839"/>
          <a:ext cx="816000" cy="612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3:I166"/>
  <sheetViews>
    <sheetView tabSelected="1" view="pageBreakPreview" zoomScaleNormal="100" zoomScaleSheetLayoutView="100" workbookViewId="0">
      <selection activeCell="E7" sqref="E7"/>
    </sheetView>
  </sheetViews>
  <sheetFormatPr defaultRowHeight="15"/>
  <cols>
    <col min="1" max="1" width="28" style="101" customWidth="1"/>
    <col min="2" max="2" width="14" style="101" customWidth="1"/>
    <col min="3" max="3" width="23" style="1753" customWidth="1"/>
    <col min="4" max="4" width="8.85546875" style="106" customWidth="1"/>
    <col min="5" max="5" width="8.85546875" style="1778" customWidth="1"/>
  </cols>
  <sheetData>
    <row r="3" spans="1:9" ht="55.5" customHeight="1"/>
    <row r="4" spans="1:9" ht="18" customHeight="1">
      <c r="A4" s="1426" t="s">
        <v>4452</v>
      </c>
      <c r="B4" s="1792" t="s">
        <v>7</v>
      </c>
      <c r="C4" s="1794" t="s">
        <v>5404</v>
      </c>
      <c r="D4" s="1794" t="s">
        <v>5405</v>
      </c>
      <c r="E4" s="1794" t="s">
        <v>5406</v>
      </c>
    </row>
    <row r="5" spans="1:9" ht="18" customHeight="1">
      <c r="A5" s="1795" t="s">
        <v>592</v>
      </c>
      <c r="B5" s="1868"/>
      <c r="C5" s="1868"/>
      <c r="D5" s="1868"/>
      <c r="E5" s="1868"/>
    </row>
    <row r="6" spans="1:9" ht="18" customHeight="1">
      <c r="B6" s="1792" t="s">
        <v>93</v>
      </c>
      <c r="C6" s="1792" t="s">
        <v>1062</v>
      </c>
      <c r="D6" s="1793" t="s">
        <v>1061</v>
      </c>
      <c r="E6" s="1796"/>
    </row>
    <row r="7" spans="1:9" ht="18" customHeight="1">
      <c r="B7" s="1868"/>
      <c r="C7" s="1868"/>
      <c r="D7" s="1868"/>
      <c r="E7" s="1868"/>
    </row>
    <row r="8" spans="1:9" ht="18" customHeight="1">
      <c r="A8" s="1744" t="s">
        <v>2083</v>
      </c>
      <c r="B8" s="1744" t="s">
        <v>2099</v>
      </c>
      <c r="C8" s="1754"/>
      <c r="D8" s="1744" t="s">
        <v>2085</v>
      </c>
      <c r="E8" s="1779" t="s">
        <v>2086</v>
      </c>
      <c r="F8" s="103"/>
      <c r="G8" s="103"/>
      <c r="H8" s="103"/>
    </row>
    <row r="9" spans="1:9" ht="18" customHeight="1">
      <c r="A9" s="1744"/>
      <c r="B9" s="1745" t="s">
        <v>2100</v>
      </c>
      <c r="C9" s="1754"/>
      <c r="D9" s="1744" t="s">
        <v>3</v>
      </c>
      <c r="E9" s="1779" t="s">
        <v>2087</v>
      </c>
      <c r="F9" s="103"/>
      <c r="G9" s="103"/>
      <c r="H9" s="103"/>
    </row>
    <row r="10" spans="1:9" ht="18" customHeight="1">
      <c r="A10" s="1419" t="s">
        <v>2084</v>
      </c>
      <c r="B10" s="1419"/>
      <c r="C10" s="1786" t="s">
        <v>4174</v>
      </c>
      <c r="D10" s="1420" t="s">
        <v>93</v>
      </c>
      <c r="E10" s="1783" t="s">
        <v>5309</v>
      </c>
      <c r="F10" s="19"/>
      <c r="G10" s="106"/>
      <c r="H10" s="8"/>
      <c r="I10" s="8"/>
    </row>
    <row r="11" spans="1:9" ht="14.25" customHeight="1">
      <c r="A11" s="1419" t="s">
        <v>2015</v>
      </c>
      <c r="B11" s="1419"/>
      <c r="C11" s="1787" t="s">
        <v>5307</v>
      </c>
      <c r="D11" s="1420" t="s">
        <v>7</v>
      </c>
      <c r="E11" s="1783">
        <v>48</v>
      </c>
      <c r="F11" s="107"/>
      <c r="G11" s="8"/>
      <c r="H11" s="8"/>
      <c r="I11" s="8"/>
    </row>
    <row r="12" spans="1:9" ht="18" customHeight="1">
      <c r="A12" s="1419" t="s">
        <v>108</v>
      </c>
      <c r="B12" s="1419"/>
      <c r="C12" s="1817" t="s">
        <v>4439</v>
      </c>
      <c r="D12" s="1420" t="s">
        <v>7</v>
      </c>
      <c r="E12" s="1783">
        <v>11</v>
      </c>
      <c r="F12" s="19"/>
      <c r="G12" s="8"/>
      <c r="H12" s="8"/>
      <c r="I12" s="8"/>
    </row>
    <row r="13" spans="1:9" ht="18" customHeight="1">
      <c r="A13" s="1419"/>
      <c r="B13" s="1419"/>
      <c r="C13" s="1817" t="s">
        <v>4438</v>
      </c>
      <c r="D13" s="1420" t="s">
        <v>7</v>
      </c>
      <c r="E13" s="1783" t="s">
        <v>5308</v>
      </c>
      <c r="F13" s="19"/>
      <c r="G13" s="8"/>
      <c r="H13" s="8"/>
      <c r="I13" s="8"/>
    </row>
    <row r="14" spans="1:9" ht="18" customHeight="1">
      <c r="A14" s="1419"/>
      <c r="B14" s="1419"/>
      <c r="C14" s="1818" t="s">
        <v>5410</v>
      </c>
      <c r="D14" s="1420" t="s">
        <v>5404</v>
      </c>
      <c r="E14" s="1784">
        <v>8</v>
      </c>
      <c r="F14" s="19"/>
      <c r="G14" s="8"/>
      <c r="H14" s="8"/>
      <c r="I14" s="8"/>
    </row>
    <row r="15" spans="1:9" ht="18" customHeight="1">
      <c r="A15" s="1419"/>
      <c r="B15" s="1419"/>
      <c r="C15" s="1817" t="s">
        <v>4437</v>
      </c>
      <c r="D15" s="1420" t="s">
        <v>7</v>
      </c>
      <c r="E15" s="1783" t="s">
        <v>5310</v>
      </c>
      <c r="F15" s="19"/>
      <c r="G15" s="8"/>
      <c r="H15" s="8"/>
      <c r="I15" s="8"/>
    </row>
    <row r="16" spans="1:9" ht="18" customHeight="1">
      <c r="A16" s="1419"/>
      <c r="B16" s="1419"/>
      <c r="C16" s="1818" t="s">
        <v>4395</v>
      </c>
      <c r="D16" s="1420" t="s">
        <v>7</v>
      </c>
      <c r="E16" s="1783" t="s">
        <v>5311</v>
      </c>
      <c r="F16" s="19"/>
      <c r="G16" s="8"/>
      <c r="H16" s="8"/>
      <c r="I16" s="8"/>
    </row>
    <row r="17" spans="1:9" ht="18" customHeight="1">
      <c r="A17" s="1419"/>
      <c r="B17" s="1419"/>
      <c r="C17" s="1817" t="s">
        <v>4436</v>
      </c>
      <c r="D17" s="1420" t="s">
        <v>7</v>
      </c>
      <c r="E17" s="1783" t="s">
        <v>5312</v>
      </c>
      <c r="F17" s="19"/>
      <c r="G17" s="8"/>
      <c r="H17" s="108"/>
      <c r="I17" s="8"/>
    </row>
    <row r="18" spans="1:9" ht="18" customHeight="1">
      <c r="A18" s="1419"/>
      <c r="B18" s="1419"/>
      <c r="C18" s="1817" t="s">
        <v>4435</v>
      </c>
      <c r="D18" s="1420" t="s">
        <v>93</v>
      </c>
      <c r="E18" s="1783" t="s">
        <v>5312</v>
      </c>
      <c r="F18" s="19"/>
      <c r="G18" s="8"/>
      <c r="H18" s="8"/>
      <c r="I18" s="8"/>
    </row>
    <row r="19" spans="1:9" ht="18" customHeight="1">
      <c r="A19" s="1419"/>
      <c r="B19" s="1419"/>
      <c r="C19" s="1817" t="s">
        <v>4169</v>
      </c>
      <c r="D19" s="1420" t="s">
        <v>7</v>
      </c>
      <c r="E19" s="1783" t="s">
        <v>5313</v>
      </c>
      <c r="F19" s="19"/>
      <c r="G19" s="8"/>
      <c r="H19" s="8"/>
      <c r="I19" s="8"/>
    </row>
    <row r="20" spans="1:9" ht="18" customHeight="1">
      <c r="A20" s="1419"/>
      <c r="B20" s="1419"/>
      <c r="C20" s="1817" t="s">
        <v>5408</v>
      </c>
      <c r="D20" s="1420" t="s">
        <v>5406</v>
      </c>
      <c r="E20" s="1783" t="s">
        <v>5314</v>
      </c>
      <c r="F20" s="19"/>
      <c r="G20" s="8"/>
      <c r="H20" s="8"/>
      <c r="I20" s="8"/>
    </row>
    <row r="21" spans="1:9" ht="18" customHeight="1">
      <c r="A21" s="1419"/>
      <c r="B21" s="1419"/>
      <c r="C21" s="1818" t="s">
        <v>5409</v>
      </c>
      <c r="D21" s="1420" t="s">
        <v>7</v>
      </c>
      <c r="E21" s="1783" t="s">
        <v>5314</v>
      </c>
      <c r="F21" s="19"/>
      <c r="G21" s="8"/>
      <c r="H21" s="8"/>
      <c r="I21" s="8"/>
    </row>
    <row r="22" spans="1:9" ht="18" customHeight="1">
      <c r="A22" s="1419"/>
      <c r="B22" s="1419"/>
      <c r="C22" s="1817" t="s">
        <v>4170</v>
      </c>
      <c r="D22" s="1420" t="s">
        <v>93</v>
      </c>
      <c r="E22" s="1783">
        <v>14</v>
      </c>
      <c r="F22" s="19"/>
      <c r="G22" s="8"/>
      <c r="H22" s="8"/>
      <c r="I22" s="8"/>
    </row>
    <row r="23" spans="1:9" ht="18" customHeight="1">
      <c r="A23" s="1419"/>
      <c r="B23" s="1419"/>
      <c r="C23" s="1817" t="s">
        <v>4434</v>
      </c>
      <c r="D23" s="1420" t="s">
        <v>93</v>
      </c>
      <c r="E23" s="1783">
        <v>10</v>
      </c>
      <c r="F23" s="19"/>
      <c r="G23" s="8"/>
      <c r="H23" s="8"/>
      <c r="I23" s="8"/>
    </row>
    <row r="24" spans="1:9" ht="18" customHeight="1">
      <c r="A24" s="1419"/>
      <c r="B24" s="1419"/>
      <c r="C24" s="1817" t="s">
        <v>4433</v>
      </c>
      <c r="D24" s="1420" t="s">
        <v>7</v>
      </c>
      <c r="E24" s="1783">
        <v>13</v>
      </c>
      <c r="F24" s="19"/>
      <c r="G24" s="8"/>
      <c r="H24" s="8"/>
      <c r="I24" s="8"/>
    </row>
    <row r="25" spans="1:9" ht="18" customHeight="1">
      <c r="A25" s="1419" t="s">
        <v>2098</v>
      </c>
      <c r="B25" s="1419"/>
      <c r="C25" s="1786" t="s">
        <v>4174</v>
      </c>
      <c r="D25" s="1420" t="s">
        <v>7</v>
      </c>
      <c r="E25" s="1783">
        <v>26</v>
      </c>
      <c r="F25" s="19"/>
      <c r="G25" s="8"/>
      <c r="H25" s="8"/>
      <c r="I25" s="8"/>
    </row>
    <row r="26" spans="1:9" ht="18" customHeight="1">
      <c r="A26" s="1419"/>
      <c r="B26" s="1419"/>
      <c r="C26" s="1786" t="s">
        <v>4382</v>
      </c>
      <c r="D26" s="1420" t="s">
        <v>7</v>
      </c>
      <c r="E26" s="1783">
        <v>26</v>
      </c>
      <c r="F26" s="19"/>
      <c r="G26" s="8"/>
      <c r="H26" s="8"/>
      <c r="I26" s="8"/>
    </row>
    <row r="27" spans="1:9" ht="18" customHeight="1">
      <c r="A27" s="1419" t="s">
        <v>5403</v>
      </c>
      <c r="B27" s="1419"/>
      <c r="C27" s="1860" t="s">
        <v>4449</v>
      </c>
      <c r="D27" s="1420" t="s">
        <v>7</v>
      </c>
      <c r="E27" s="1783">
        <v>115</v>
      </c>
      <c r="F27" s="19"/>
      <c r="G27" s="8"/>
      <c r="H27" s="8"/>
      <c r="I27" s="8"/>
    </row>
    <row r="28" spans="1:9" ht="18" customHeight="1">
      <c r="A28" s="1419" t="s">
        <v>2110</v>
      </c>
      <c r="B28" s="1419"/>
      <c r="C28" s="1786" t="s">
        <v>4450</v>
      </c>
      <c r="D28" s="1420" t="s">
        <v>1061</v>
      </c>
      <c r="E28" s="1783" t="s">
        <v>5315</v>
      </c>
      <c r="F28" s="19"/>
      <c r="G28" s="8"/>
      <c r="H28" s="8"/>
      <c r="I28" s="8"/>
    </row>
    <row r="29" spans="1:9" ht="18" customHeight="1">
      <c r="A29" s="1419" t="s">
        <v>2111</v>
      </c>
      <c r="B29" s="1419"/>
      <c r="C29" s="1786" t="s">
        <v>2112</v>
      </c>
      <c r="D29" s="1420" t="s">
        <v>1061</v>
      </c>
      <c r="E29" s="1783" t="s">
        <v>5316</v>
      </c>
      <c r="F29" s="19"/>
      <c r="G29" s="8"/>
      <c r="H29" s="8"/>
      <c r="I29" s="8"/>
    </row>
    <row r="30" spans="1:9" ht="18" customHeight="1">
      <c r="A30" s="1418"/>
      <c r="B30" s="1418"/>
      <c r="C30" s="1786" t="s">
        <v>2113</v>
      </c>
      <c r="D30" s="1420" t="s">
        <v>1061</v>
      </c>
      <c r="E30" s="1783" t="s">
        <v>5317</v>
      </c>
      <c r="F30" s="19"/>
      <c r="G30" s="8"/>
      <c r="H30" s="8"/>
      <c r="I30" s="8"/>
    </row>
    <row r="31" spans="1:9" ht="18" customHeight="1">
      <c r="A31" s="1419" t="s">
        <v>2114</v>
      </c>
      <c r="B31" s="1419"/>
      <c r="C31" s="1787" t="s">
        <v>4451</v>
      </c>
      <c r="D31" s="1420" t="s">
        <v>1061</v>
      </c>
      <c r="E31" s="1783" t="s">
        <v>5318</v>
      </c>
      <c r="F31" s="19"/>
      <c r="G31" s="8"/>
      <c r="H31" s="8"/>
      <c r="I31" s="8"/>
    </row>
    <row r="32" spans="1:9" ht="18" customHeight="1">
      <c r="A32" s="1419" t="s">
        <v>292</v>
      </c>
      <c r="B32" s="1419"/>
      <c r="C32" s="1861" t="s">
        <v>5319</v>
      </c>
      <c r="D32" s="1420" t="s">
        <v>7</v>
      </c>
      <c r="E32" s="1784">
        <v>20</v>
      </c>
      <c r="F32" s="19"/>
      <c r="G32" s="8"/>
      <c r="H32" s="8"/>
      <c r="I32" s="8"/>
    </row>
    <row r="33" spans="1:9" ht="18" customHeight="1">
      <c r="A33" s="1419"/>
      <c r="B33" s="1419"/>
      <c r="C33" s="1786" t="s">
        <v>2115</v>
      </c>
      <c r="D33" s="1420" t="s">
        <v>7</v>
      </c>
      <c r="E33" s="1783">
        <v>19</v>
      </c>
      <c r="F33" s="19"/>
      <c r="G33" s="8"/>
      <c r="H33" s="8"/>
      <c r="I33" s="8"/>
    </row>
    <row r="34" spans="1:9" ht="18" customHeight="1">
      <c r="A34" s="1418"/>
      <c r="B34" s="1418"/>
      <c r="C34" s="1786" t="s">
        <v>2116</v>
      </c>
      <c r="D34" s="1420" t="s">
        <v>7</v>
      </c>
      <c r="E34" s="1784">
        <v>19</v>
      </c>
      <c r="F34" s="19"/>
      <c r="G34" s="8"/>
      <c r="H34" s="8"/>
      <c r="I34" s="8"/>
    </row>
    <row r="35" spans="1:9" ht="18" customHeight="1">
      <c r="A35" s="1418" t="s">
        <v>4403</v>
      </c>
      <c r="B35" s="1418"/>
      <c r="C35" s="1797" t="s">
        <v>5320</v>
      </c>
      <c r="D35" s="1420" t="s">
        <v>7</v>
      </c>
      <c r="E35" s="1784">
        <v>69</v>
      </c>
      <c r="F35" s="19"/>
      <c r="G35" s="8"/>
      <c r="H35" s="8"/>
      <c r="I35" s="8"/>
    </row>
    <row r="36" spans="1:9" ht="18" customHeight="1">
      <c r="A36" s="1419" t="s">
        <v>4166</v>
      </c>
      <c r="B36" s="1419"/>
      <c r="C36" s="1786" t="s">
        <v>4167</v>
      </c>
      <c r="D36" s="1420" t="s">
        <v>1061</v>
      </c>
      <c r="E36" s="1783" t="s">
        <v>5321</v>
      </c>
      <c r="F36" s="19"/>
      <c r="G36" s="8"/>
      <c r="H36" s="8"/>
      <c r="I36" s="8"/>
    </row>
    <row r="37" spans="1:9" ht="18" customHeight="1">
      <c r="A37" s="1419"/>
      <c r="B37" s="1419"/>
      <c r="C37" s="1786" t="s">
        <v>4168</v>
      </c>
      <c r="D37" s="1420" t="s">
        <v>7</v>
      </c>
      <c r="E37" s="1783" t="s">
        <v>5322</v>
      </c>
      <c r="F37" s="19"/>
      <c r="G37" s="8"/>
      <c r="H37" s="8"/>
      <c r="I37" s="8"/>
    </row>
    <row r="38" spans="1:9" ht="18" customHeight="1">
      <c r="A38" s="1421"/>
      <c r="B38" s="1421"/>
      <c r="C38" s="1786" t="s">
        <v>4169</v>
      </c>
      <c r="D38" s="1420" t="s">
        <v>7</v>
      </c>
      <c r="E38" s="1783" t="s">
        <v>5323</v>
      </c>
    </row>
    <row r="39" spans="1:9" ht="18" customHeight="1">
      <c r="A39" s="1421"/>
      <c r="B39" s="1421"/>
      <c r="C39" s="1786" t="s">
        <v>4170</v>
      </c>
      <c r="D39" s="1420" t="s">
        <v>7</v>
      </c>
      <c r="E39" s="1783" t="s">
        <v>5324</v>
      </c>
      <c r="F39" s="17"/>
    </row>
    <row r="40" spans="1:9" ht="18" customHeight="1">
      <c r="A40" s="1421"/>
      <c r="B40" s="1421"/>
      <c r="C40" s="1786" t="s">
        <v>4171</v>
      </c>
      <c r="D40" s="1420" t="s">
        <v>7</v>
      </c>
      <c r="E40" s="1783" t="s">
        <v>5325</v>
      </c>
      <c r="F40" s="17"/>
    </row>
    <row r="41" spans="1:9">
      <c r="A41" s="1744" t="s">
        <v>2083</v>
      </c>
      <c r="B41" s="1744" t="s">
        <v>2099</v>
      </c>
      <c r="C41" s="1819"/>
      <c r="D41" s="1744" t="s">
        <v>2085</v>
      </c>
      <c r="E41" s="1779" t="s">
        <v>2086</v>
      </c>
      <c r="F41" s="17"/>
    </row>
    <row r="42" spans="1:9">
      <c r="A42" s="1744"/>
      <c r="B42" s="1745" t="s">
        <v>2100</v>
      </c>
      <c r="C42" s="1819"/>
      <c r="D42" s="1744" t="s">
        <v>3</v>
      </c>
      <c r="E42" s="1779" t="s">
        <v>2087</v>
      </c>
      <c r="F42" s="17"/>
    </row>
    <row r="43" spans="1:9">
      <c r="A43" s="1421" t="s">
        <v>4172</v>
      </c>
      <c r="B43" s="1421" t="s">
        <v>4173</v>
      </c>
      <c r="C43" s="1786" t="s">
        <v>4174</v>
      </c>
      <c r="D43" s="1420" t="s">
        <v>7</v>
      </c>
      <c r="E43" s="1783">
        <v>28</v>
      </c>
    </row>
    <row r="44" spans="1:9">
      <c r="A44" s="1421"/>
      <c r="B44" s="1421"/>
      <c r="C44" s="1786" t="s">
        <v>5326</v>
      </c>
      <c r="D44" s="1420" t="s">
        <v>93</v>
      </c>
      <c r="E44" s="1784">
        <v>48</v>
      </c>
    </row>
    <row r="45" spans="1:9">
      <c r="A45" s="1421"/>
      <c r="B45" s="1421"/>
      <c r="C45" s="1786" t="s">
        <v>4367</v>
      </c>
      <c r="D45" s="1420" t="s">
        <v>7</v>
      </c>
      <c r="E45" s="1784">
        <v>29</v>
      </c>
    </row>
    <row r="46" spans="1:9">
      <c r="A46" s="1421"/>
      <c r="B46" s="1421"/>
      <c r="C46" s="1786" t="s">
        <v>2116</v>
      </c>
      <c r="D46" s="1420" t="s">
        <v>7</v>
      </c>
      <c r="E46" s="1784">
        <v>30</v>
      </c>
    </row>
    <row r="47" spans="1:9">
      <c r="A47" s="1418"/>
      <c r="B47" s="1418"/>
      <c r="C47" s="1817" t="s">
        <v>4170</v>
      </c>
      <c r="D47" s="1420" t="s">
        <v>7</v>
      </c>
      <c r="E47" s="1784">
        <v>29</v>
      </c>
    </row>
    <row r="48" spans="1:9">
      <c r="A48" s="1418"/>
      <c r="B48" s="1418"/>
      <c r="C48" s="1786" t="s">
        <v>4368</v>
      </c>
      <c r="D48" s="1420" t="s">
        <v>7</v>
      </c>
      <c r="E48" s="1784">
        <v>29</v>
      </c>
    </row>
    <row r="49" spans="1:5">
      <c r="A49" s="1418"/>
      <c r="B49" s="1418"/>
      <c r="C49" s="1862" t="s">
        <v>5327</v>
      </c>
      <c r="D49" s="1420" t="s">
        <v>7</v>
      </c>
      <c r="E49" s="1784">
        <v>30</v>
      </c>
    </row>
    <row r="50" spans="1:5">
      <c r="A50" s="1418"/>
      <c r="B50" s="1418" t="s">
        <v>4369</v>
      </c>
      <c r="C50" s="1818" t="s">
        <v>4174</v>
      </c>
      <c r="D50" s="1420" t="s">
        <v>7</v>
      </c>
      <c r="E50" s="1784">
        <v>27</v>
      </c>
    </row>
    <row r="51" spans="1:5">
      <c r="A51" s="1418"/>
      <c r="B51" s="1418"/>
      <c r="C51" s="1818" t="s">
        <v>2115</v>
      </c>
      <c r="D51" s="1420" t="s">
        <v>7</v>
      </c>
      <c r="E51" s="1784">
        <v>28</v>
      </c>
    </row>
    <row r="52" spans="1:5">
      <c r="A52" s="1418"/>
      <c r="B52" s="1418"/>
      <c r="C52" s="1818" t="s">
        <v>2116</v>
      </c>
      <c r="D52" s="1420" t="s">
        <v>7</v>
      </c>
      <c r="E52" s="1784">
        <v>28</v>
      </c>
    </row>
    <row r="53" spans="1:5">
      <c r="A53" s="1418"/>
      <c r="B53" s="1418"/>
      <c r="C53" s="1818" t="s">
        <v>4170</v>
      </c>
      <c r="D53" s="1420" t="s">
        <v>7</v>
      </c>
      <c r="E53" s="1784">
        <v>28</v>
      </c>
    </row>
    <row r="54" spans="1:5">
      <c r="A54" s="1418"/>
      <c r="B54" s="1418"/>
      <c r="C54" s="1817" t="s">
        <v>5328</v>
      </c>
      <c r="D54" s="1420" t="s">
        <v>7</v>
      </c>
      <c r="E54" s="1784">
        <v>27</v>
      </c>
    </row>
    <row r="55" spans="1:5">
      <c r="A55" s="1418" t="s">
        <v>4371</v>
      </c>
      <c r="B55" s="1418"/>
      <c r="C55" s="1818" t="s">
        <v>4373</v>
      </c>
      <c r="D55" s="1420" t="s">
        <v>7</v>
      </c>
      <c r="E55" s="1783" t="s">
        <v>5329</v>
      </c>
    </row>
    <row r="56" spans="1:5">
      <c r="A56" s="1418"/>
      <c r="B56" s="1418"/>
      <c r="C56" s="1818" t="s">
        <v>4372</v>
      </c>
      <c r="D56" s="1420" t="s">
        <v>7</v>
      </c>
      <c r="E56" s="1784">
        <v>50</v>
      </c>
    </row>
    <row r="57" spans="1:5">
      <c r="A57" s="1418" t="s">
        <v>4374</v>
      </c>
      <c r="B57" s="1418"/>
      <c r="C57" s="1818" t="s">
        <v>4377</v>
      </c>
      <c r="D57" s="1420" t="s">
        <v>93</v>
      </c>
      <c r="E57" s="1784">
        <v>22</v>
      </c>
    </row>
    <row r="58" spans="1:5">
      <c r="A58" s="1418" t="s">
        <v>4375</v>
      </c>
      <c r="B58" s="1418"/>
      <c r="C58" s="1817" t="s">
        <v>4167</v>
      </c>
      <c r="D58" s="1420" t="s">
        <v>7</v>
      </c>
      <c r="E58" s="1784">
        <v>71</v>
      </c>
    </row>
    <row r="59" spans="1:5">
      <c r="A59" s="1418"/>
      <c r="B59" s="1418"/>
      <c r="C59" s="1818" t="s">
        <v>4376</v>
      </c>
      <c r="D59" s="1420" t="s">
        <v>7</v>
      </c>
      <c r="E59" s="1784">
        <v>26</v>
      </c>
    </row>
    <row r="60" spans="1:5">
      <c r="A60" s="1418"/>
      <c r="B60" s="1418"/>
      <c r="C60" s="1817" t="s">
        <v>4378</v>
      </c>
      <c r="D60" s="1420" t="s">
        <v>7</v>
      </c>
      <c r="E60" s="1784">
        <v>71</v>
      </c>
    </row>
    <row r="61" spans="1:5">
      <c r="A61" s="1418" t="s">
        <v>4380</v>
      </c>
      <c r="B61" s="1418"/>
      <c r="C61" s="1818" t="s">
        <v>4379</v>
      </c>
      <c r="D61" s="1420" t="s">
        <v>7</v>
      </c>
      <c r="E61" s="1784">
        <v>127</v>
      </c>
    </row>
    <row r="62" spans="1:5">
      <c r="A62" s="1418" t="s">
        <v>116</v>
      </c>
      <c r="B62" s="1418"/>
      <c r="C62" s="1818" t="s">
        <v>4388</v>
      </c>
      <c r="D62" s="1420" t="s">
        <v>7</v>
      </c>
      <c r="E62" s="1784">
        <v>13</v>
      </c>
    </row>
    <row r="63" spans="1:5">
      <c r="A63" s="1418" t="s">
        <v>4381</v>
      </c>
      <c r="B63" s="1418"/>
      <c r="C63" s="1818" t="s">
        <v>4383</v>
      </c>
      <c r="D63" s="1420" t="s">
        <v>7</v>
      </c>
      <c r="E63" s="1784">
        <v>61</v>
      </c>
    </row>
    <row r="64" spans="1:5">
      <c r="A64" s="1418"/>
      <c r="B64" s="1418"/>
      <c r="C64" s="1818" t="s">
        <v>4174</v>
      </c>
      <c r="D64" s="1420" t="s">
        <v>7</v>
      </c>
      <c r="E64" s="1783" t="s">
        <v>5330</v>
      </c>
    </row>
    <row r="65" spans="1:5">
      <c r="A65" s="1418"/>
      <c r="B65" s="1418"/>
      <c r="C65" s="1818" t="s">
        <v>4382</v>
      </c>
      <c r="D65" s="1420" t="s">
        <v>7</v>
      </c>
      <c r="E65" s="1783" t="s">
        <v>5331</v>
      </c>
    </row>
    <row r="66" spans="1:5">
      <c r="A66" s="1418" t="s">
        <v>5334</v>
      </c>
      <c r="B66" s="1418"/>
      <c r="C66" s="1818" t="s">
        <v>4384</v>
      </c>
      <c r="D66" s="1420" t="s">
        <v>7</v>
      </c>
      <c r="E66" s="1784">
        <v>66</v>
      </c>
    </row>
    <row r="67" spans="1:5">
      <c r="A67" s="1418"/>
      <c r="B67" s="1418"/>
      <c r="C67" s="1818" t="s">
        <v>5333</v>
      </c>
      <c r="D67" s="1420" t="s">
        <v>7</v>
      </c>
      <c r="E67" s="1783" t="s">
        <v>5332</v>
      </c>
    </row>
    <row r="68" spans="1:5">
      <c r="A68" s="1418" t="s">
        <v>4385</v>
      </c>
      <c r="B68" s="1418"/>
      <c r="C68" s="1818" t="s">
        <v>4174</v>
      </c>
      <c r="D68" s="1420" t="s">
        <v>7</v>
      </c>
      <c r="E68" s="1784">
        <v>21</v>
      </c>
    </row>
    <row r="69" spans="1:5">
      <c r="A69" s="1418"/>
      <c r="B69" s="1418"/>
      <c r="C69" s="1818" t="s">
        <v>2116</v>
      </c>
      <c r="D69" s="1420" t="s">
        <v>7</v>
      </c>
      <c r="E69" s="1784">
        <v>21</v>
      </c>
    </row>
    <row r="70" spans="1:5">
      <c r="A70" s="1418" t="s">
        <v>4386</v>
      </c>
      <c r="B70" s="1418"/>
      <c r="C70" s="1818" t="s">
        <v>4387</v>
      </c>
      <c r="D70" s="1420" t="s">
        <v>93</v>
      </c>
      <c r="E70" s="1784">
        <v>30</v>
      </c>
    </row>
    <row r="71" spans="1:5">
      <c r="A71" s="1418" t="s">
        <v>4389</v>
      </c>
      <c r="B71" s="1418"/>
      <c r="C71" s="1818" t="s">
        <v>4390</v>
      </c>
      <c r="D71" s="1420" t="s">
        <v>1062</v>
      </c>
      <c r="E71" s="1783" t="s">
        <v>5335</v>
      </c>
    </row>
    <row r="72" spans="1:5">
      <c r="A72" s="1418"/>
      <c r="B72" s="1418"/>
      <c r="C72" s="1818" t="s">
        <v>4392</v>
      </c>
      <c r="D72" s="1420" t="s">
        <v>1062</v>
      </c>
      <c r="E72" s="1784">
        <v>119</v>
      </c>
    </row>
    <row r="73" spans="1:5">
      <c r="A73" s="1418"/>
      <c r="B73" s="1418"/>
      <c r="C73" s="1818" t="s">
        <v>4391</v>
      </c>
      <c r="D73" s="1420" t="s">
        <v>93</v>
      </c>
      <c r="E73" s="1784">
        <v>115</v>
      </c>
    </row>
    <row r="74" spans="1:5">
      <c r="A74" s="1418"/>
      <c r="B74" s="1418"/>
      <c r="C74" s="1818" t="s">
        <v>4393</v>
      </c>
      <c r="D74" s="1420" t="s">
        <v>7</v>
      </c>
      <c r="E74" s="1784">
        <v>120</v>
      </c>
    </row>
    <row r="75" spans="1:5">
      <c r="A75" s="1418" t="s">
        <v>0</v>
      </c>
      <c r="B75" s="1418"/>
      <c r="C75" s="1818" t="s">
        <v>5407</v>
      </c>
      <c r="D75" s="1420" t="s">
        <v>5405</v>
      </c>
      <c r="E75" s="1784">
        <v>4</v>
      </c>
    </row>
    <row r="76" spans="1:5">
      <c r="A76" s="1418"/>
      <c r="B76" s="1418"/>
      <c r="C76" s="1818" t="s">
        <v>4174</v>
      </c>
      <c r="D76" s="1420" t="s">
        <v>7</v>
      </c>
      <c r="E76" s="1784">
        <v>4</v>
      </c>
    </row>
    <row r="77" spans="1:5">
      <c r="A77" s="1418"/>
      <c r="B77" s="1418"/>
      <c r="C77" s="1818" t="s">
        <v>4370</v>
      </c>
      <c r="D77" s="1420" t="s">
        <v>7</v>
      </c>
      <c r="E77" s="1784">
        <v>5</v>
      </c>
    </row>
    <row r="78" spans="1:5">
      <c r="A78" s="1418"/>
      <c r="B78" s="1418"/>
      <c r="C78" s="1818" t="s">
        <v>2115</v>
      </c>
      <c r="D78" s="1420" t="s">
        <v>7</v>
      </c>
      <c r="E78" s="1784">
        <v>6</v>
      </c>
    </row>
    <row r="79" spans="1:5">
      <c r="A79" s="1418"/>
      <c r="B79" s="1418"/>
      <c r="C79" s="1818" t="s">
        <v>2116</v>
      </c>
      <c r="D79" s="1420" t="s">
        <v>7</v>
      </c>
      <c r="E79" s="1784">
        <v>6</v>
      </c>
    </row>
    <row r="80" spans="1:5">
      <c r="A80" s="1418"/>
      <c r="B80" s="1418"/>
      <c r="C80" s="1818" t="s">
        <v>4170</v>
      </c>
      <c r="D80" s="1420" t="s">
        <v>7</v>
      </c>
      <c r="E80" s="1784">
        <v>6</v>
      </c>
    </row>
    <row r="81" spans="1:5">
      <c r="A81" s="1418"/>
      <c r="B81" s="1418"/>
      <c r="C81" s="1818" t="s">
        <v>4394</v>
      </c>
      <c r="D81" s="1420" t="s">
        <v>7</v>
      </c>
      <c r="E81" s="1784">
        <v>5</v>
      </c>
    </row>
    <row r="82" spans="1:5">
      <c r="A82" s="1418"/>
      <c r="B82" s="1418"/>
      <c r="C82" s="1818" t="s">
        <v>4395</v>
      </c>
      <c r="D82" s="1420" t="s">
        <v>7</v>
      </c>
      <c r="E82" s="1784">
        <v>5</v>
      </c>
    </row>
    <row r="83" spans="1:5">
      <c r="A83" s="1418" t="s">
        <v>4396</v>
      </c>
      <c r="B83" s="1418"/>
      <c r="C83" s="1818" t="s">
        <v>4370</v>
      </c>
      <c r="D83" s="1420" t="s">
        <v>7</v>
      </c>
      <c r="E83" s="1784">
        <v>7</v>
      </c>
    </row>
    <row r="84" spans="1:5">
      <c r="A84" s="1418"/>
      <c r="B84" s="1418"/>
      <c r="C84" s="1818" t="s">
        <v>4170</v>
      </c>
      <c r="D84" s="1420" t="s">
        <v>7</v>
      </c>
      <c r="E84" s="1784">
        <v>7</v>
      </c>
    </row>
    <row r="85" spans="1:5">
      <c r="A85" s="1418" t="s">
        <v>4397</v>
      </c>
      <c r="B85" s="1418"/>
      <c r="C85" s="1818" t="s">
        <v>4398</v>
      </c>
      <c r="D85" s="1420" t="s">
        <v>7</v>
      </c>
      <c r="E85" s="1783" t="s">
        <v>5336</v>
      </c>
    </row>
    <row r="86" spans="1:5">
      <c r="A86" s="1418" t="s">
        <v>5371</v>
      </c>
      <c r="B86" s="1418"/>
      <c r="C86" s="1818" t="s">
        <v>5372</v>
      </c>
      <c r="D86" s="1420" t="s">
        <v>7</v>
      </c>
      <c r="E86" s="1783" t="s">
        <v>5376</v>
      </c>
    </row>
    <row r="87" spans="1:5">
      <c r="A87" s="1418"/>
      <c r="B87" s="1418"/>
      <c r="C87" s="1818" t="s">
        <v>5345</v>
      </c>
      <c r="D87" s="1420" t="s">
        <v>7</v>
      </c>
      <c r="E87" s="1783" t="s">
        <v>5377</v>
      </c>
    </row>
    <row r="88" spans="1:5">
      <c r="A88" s="1418"/>
      <c r="B88" s="1418"/>
      <c r="C88" s="1818" t="s">
        <v>5373</v>
      </c>
      <c r="D88" s="1420" t="s">
        <v>7</v>
      </c>
      <c r="E88" s="1783" t="s">
        <v>5378</v>
      </c>
    </row>
    <row r="89" spans="1:5">
      <c r="A89" s="1418"/>
      <c r="B89" s="1418"/>
      <c r="C89" s="1818" t="s">
        <v>5374</v>
      </c>
      <c r="D89" s="1420" t="s">
        <v>7</v>
      </c>
      <c r="E89" s="1784">
        <v>140</v>
      </c>
    </row>
    <row r="90" spans="1:5">
      <c r="A90" s="1418"/>
      <c r="B90" s="1418"/>
      <c r="C90" s="1818" t="s">
        <v>5375</v>
      </c>
      <c r="D90" s="1420" t="s">
        <v>7</v>
      </c>
      <c r="E90" s="1784">
        <v>143</v>
      </c>
    </row>
    <row r="91" spans="1:5">
      <c r="A91" s="1418" t="s">
        <v>4399</v>
      </c>
      <c r="B91" s="1418"/>
      <c r="C91" s="1818" t="s">
        <v>4400</v>
      </c>
      <c r="D91" s="1420" t="s">
        <v>93</v>
      </c>
      <c r="E91" s="1784">
        <v>26</v>
      </c>
    </row>
    <row r="92" spans="1:5">
      <c r="A92" s="1744" t="s">
        <v>2083</v>
      </c>
      <c r="B92" s="1744" t="s">
        <v>2099</v>
      </c>
      <c r="C92" s="1819"/>
      <c r="D92" s="1744" t="s">
        <v>2085</v>
      </c>
      <c r="E92" s="1779" t="s">
        <v>2086</v>
      </c>
    </row>
    <row r="93" spans="1:5">
      <c r="A93" s="1744"/>
      <c r="B93" s="1745" t="s">
        <v>2100</v>
      </c>
      <c r="C93" s="1819"/>
      <c r="D93" s="1744" t="s">
        <v>3</v>
      </c>
      <c r="E93" s="1779" t="s">
        <v>2087</v>
      </c>
    </row>
    <row r="94" spans="1:5">
      <c r="A94" s="1418" t="s">
        <v>5288</v>
      </c>
      <c r="B94" s="1418"/>
      <c r="C94" s="1818" t="s">
        <v>4174</v>
      </c>
      <c r="D94" s="1420" t="s">
        <v>7</v>
      </c>
      <c r="E94" s="1784">
        <v>74</v>
      </c>
    </row>
    <row r="95" spans="1:5">
      <c r="A95" s="1418"/>
      <c r="B95" s="1418"/>
      <c r="C95" s="1818" t="s">
        <v>4382</v>
      </c>
      <c r="D95" s="1420" t="s">
        <v>7</v>
      </c>
      <c r="E95" s="1784">
        <v>79</v>
      </c>
    </row>
    <row r="96" spans="1:5">
      <c r="A96" s="1418" t="s">
        <v>4401</v>
      </c>
      <c r="B96" s="1418"/>
      <c r="C96" s="1818" t="s">
        <v>4174</v>
      </c>
      <c r="D96" s="1420" t="s">
        <v>7</v>
      </c>
      <c r="E96" s="1784">
        <v>74</v>
      </c>
    </row>
    <row r="97" spans="1:5">
      <c r="A97" s="1418"/>
      <c r="B97" s="1418"/>
      <c r="C97" s="1818" t="s">
        <v>4382</v>
      </c>
      <c r="D97" s="1420" t="s">
        <v>7</v>
      </c>
      <c r="E97" s="1784">
        <v>78</v>
      </c>
    </row>
    <row r="98" spans="1:5">
      <c r="A98" s="1418"/>
      <c r="B98" s="1418"/>
      <c r="C98" s="1818" t="s">
        <v>4402</v>
      </c>
      <c r="D98" s="1420" t="s">
        <v>93</v>
      </c>
      <c r="E98" s="1784">
        <v>74</v>
      </c>
    </row>
    <row r="99" spans="1:5">
      <c r="A99" s="1418" t="s">
        <v>4404</v>
      </c>
      <c r="B99" s="1418"/>
      <c r="C99" s="1818" t="s">
        <v>5337</v>
      </c>
      <c r="D99" s="1420" t="s">
        <v>7</v>
      </c>
      <c r="E99" s="1784">
        <v>70</v>
      </c>
    </row>
    <row r="100" spans="1:5">
      <c r="A100" s="1418" t="s">
        <v>4405</v>
      </c>
      <c r="B100" s="1418"/>
      <c r="C100" s="1818" t="s">
        <v>4406</v>
      </c>
      <c r="D100" s="1420" t="s">
        <v>7</v>
      </c>
      <c r="E100" s="1783" t="s">
        <v>5338</v>
      </c>
    </row>
    <row r="101" spans="1:5">
      <c r="A101" s="1418" t="s">
        <v>4407</v>
      </c>
      <c r="B101" s="1418"/>
      <c r="C101" s="1818" t="s">
        <v>4408</v>
      </c>
      <c r="D101" s="1420" t="s">
        <v>7</v>
      </c>
      <c r="E101" s="1783" t="s">
        <v>5339</v>
      </c>
    </row>
    <row r="102" spans="1:5">
      <c r="A102" s="1418" t="s">
        <v>1588</v>
      </c>
      <c r="B102" s="1418"/>
      <c r="C102" s="1818" t="s">
        <v>4409</v>
      </c>
      <c r="D102" s="1420" t="s">
        <v>7</v>
      </c>
      <c r="E102" s="1783" t="s">
        <v>5340</v>
      </c>
    </row>
    <row r="103" spans="1:5">
      <c r="A103" s="1418" t="s">
        <v>4410</v>
      </c>
      <c r="B103" s="1418"/>
      <c r="C103" s="1818" t="s">
        <v>4170</v>
      </c>
      <c r="D103" s="1420" t="s">
        <v>7</v>
      </c>
      <c r="E103" s="1784" t="s">
        <v>5341</v>
      </c>
    </row>
    <row r="104" spans="1:5">
      <c r="A104" s="1418" t="s">
        <v>2008</v>
      </c>
      <c r="B104" s="1418"/>
      <c r="C104" s="1818" t="s">
        <v>4411</v>
      </c>
      <c r="D104" s="1420" t="s">
        <v>7</v>
      </c>
      <c r="E104" s="1784">
        <v>49</v>
      </c>
    </row>
    <row r="105" spans="1:5">
      <c r="A105" s="1418" t="s">
        <v>4412</v>
      </c>
      <c r="B105" s="1418"/>
      <c r="C105" s="1818" t="s">
        <v>4413</v>
      </c>
      <c r="D105" s="1420" t="s">
        <v>7</v>
      </c>
      <c r="E105" s="1784">
        <v>49</v>
      </c>
    </row>
    <row r="106" spans="1:5">
      <c r="A106" s="1418" t="s">
        <v>4414</v>
      </c>
      <c r="B106" s="1418"/>
      <c r="C106" s="1818" t="s">
        <v>5342</v>
      </c>
      <c r="D106" s="1420" t="s">
        <v>93</v>
      </c>
      <c r="E106" s="1784">
        <v>107</v>
      </c>
    </row>
    <row r="107" spans="1:5">
      <c r="A107" s="1418" t="s">
        <v>4415</v>
      </c>
      <c r="B107" s="1418"/>
      <c r="C107" s="1818" t="s">
        <v>5344</v>
      </c>
      <c r="D107" s="1420" t="s">
        <v>7</v>
      </c>
      <c r="E107" s="1784" t="s">
        <v>5346</v>
      </c>
    </row>
    <row r="108" spans="1:5">
      <c r="A108" s="1418"/>
      <c r="B108" s="1418"/>
      <c r="C108" s="1818" t="s">
        <v>5345</v>
      </c>
      <c r="D108" s="1420" t="s">
        <v>7</v>
      </c>
      <c r="E108" s="1784" t="s">
        <v>5347</v>
      </c>
    </row>
    <row r="109" spans="1:5">
      <c r="A109" s="1418"/>
      <c r="B109" s="1418"/>
      <c r="C109" s="1818" t="s">
        <v>5343</v>
      </c>
      <c r="D109" s="1420" t="s">
        <v>7</v>
      </c>
      <c r="E109" s="1784" t="s">
        <v>5348</v>
      </c>
    </row>
    <row r="110" spans="1:5">
      <c r="A110" s="1418" t="s">
        <v>1268</v>
      </c>
      <c r="B110" s="1418"/>
      <c r="C110" s="1818" t="s">
        <v>5349</v>
      </c>
      <c r="D110" s="1420" t="s">
        <v>7</v>
      </c>
      <c r="E110" s="1784">
        <v>94</v>
      </c>
    </row>
    <row r="111" spans="1:5">
      <c r="A111" s="1418" t="s">
        <v>4416</v>
      </c>
      <c r="B111" s="1418"/>
      <c r="C111" s="1818" t="s">
        <v>4417</v>
      </c>
      <c r="D111" s="1420" t="s">
        <v>7</v>
      </c>
      <c r="E111" s="1784">
        <v>68</v>
      </c>
    </row>
    <row r="112" spans="1:5">
      <c r="A112" s="1418" t="s">
        <v>2020</v>
      </c>
      <c r="B112" s="1418"/>
      <c r="C112" s="1818" t="s">
        <v>4418</v>
      </c>
      <c r="D112" s="1420" t="s">
        <v>7</v>
      </c>
      <c r="E112" s="1784">
        <v>69</v>
      </c>
    </row>
    <row r="113" spans="1:5">
      <c r="A113" s="1418" t="s">
        <v>5362</v>
      </c>
      <c r="B113" s="1418"/>
      <c r="C113" s="1818" t="s">
        <v>5363</v>
      </c>
      <c r="D113" s="1420" t="s">
        <v>7</v>
      </c>
      <c r="E113" s="1784">
        <v>120</v>
      </c>
    </row>
    <row r="114" spans="1:5">
      <c r="A114" s="1418" t="s">
        <v>5351</v>
      </c>
      <c r="B114" s="1418"/>
      <c r="C114" s="1818" t="s">
        <v>5352</v>
      </c>
      <c r="D114" s="1420" t="s">
        <v>7</v>
      </c>
      <c r="E114" s="1784" t="s">
        <v>698</v>
      </c>
    </row>
    <row r="115" spans="1:5">
      <c r="A115" s="1418" t="s">
        <v>4419</v>
      </c>
      <c r="B115" s="1418"/>
      <c r="C115" s="1818" t="s">
        <v>4420</v>
      </c>
      <c r="D115" s="1420" t="s">
        <v>93</v>
      </c>
      <c r="E115" s="1784">
        <v>121</v>
      </c>
    </row>
    <row r="116" spans="1:5">
      <c r="A116" s="1418" t="s">
        <v>4421</v>
      </c>
      <c r="B116" s="1418"/>
      <c r="C116" s="1818" t="s">
        <v>5350</v>
      </c>
      <c r="D116" s="1420" t="s">
        <v>7</v>
      </c>
      <c r="E116" s="1784">
        <v>53</v>
      </c>
    </row>
    <row r="117" spans="1:5">
      <c r="A117" s="1418" t="s">
        <v>5353</v>
      </c>
      <c r="C117" s="1867" t="s">
        <v>5355</v>
      </c>
      <c r="D117" s="1420" t="s">
        <v>7</v>
      </c>
      <c r="E117" s="1784" t="s">
        <v>5354</v>
      </c>
    </row>
    <row r="118" spans="1:5">
      <c r="A118" s="1418" t="s">
        <v>4671</v>
      </c>
      <c r="C118" s="1867" t="s">
        <v>4167</v>
      </c>
      <c r="D118" s="1420" t="s">
        <v>7</v>
      </c>
      <c r="E118" s="1784">
        <v>93</v>
      </c>
    </row>
    <row r="119" spans="1:5">
      <c r="A119" s="1418" t="s">
        <v>4422</v>
      </c>
      <c r="B119" s="1418"/>
      <c r="C119" s="1818" t="s">
        <v>5356</v>
      </c>
      <c r="D119" s="1420" t="s">
        <v>7</v>
      </c>
      <c r="E119" s="1783" t="s">
        <v>5357</v>
      </c>
    </row>
    <row r="120" spans="1:5">
      <c r="A120" s="1418" t="s">
        <v>674</v>
      </c>
      <c r="B120" s="1418"/>
      <c r="C120" s="1818" t="s">
        <v>5352</v>
      </c>
      <c r="D120" s="1420" t="s">
        <v>7</v>
      </c>
      <c r="E120" s="1784">
        <v>43</v>
      </c>
    </row>
    <row r="121" spans="1:5">
      <c r="A121" s="1418" t="s">
        <v>5358</v>
      </c>
      <c r="B121" s="1418" t="s">
        <v>4425</v>
      </c>
      <c r="C121" s="1818" t="s">
        <v>4429</v>
      </c>
      <c r="D121" s="1420" t="s">
        <v>7</v>
      </c>
      <c r="E121" s="1784">
        <v>59</v>
      </c>
    </row>
    <row r="122" spans="1:5">
      <c r="A122" s="1418"/>
      <c r="B122" s="1418"/>
      <c r="C122" s="1818" t="s">
        <v>4426</v>
      </c>
      <c r="D122" s="1420" t="s">
        <v>7</v>
      </c>
      <c r="E122" s="1784">
        <v>59</v>
      </c>
    </row>
    <row r="123" spans="1:5">
      <c r="A123" s="1418"/>
      <c r="B123" s="1418"/>
      <c r="C123" s="1818" t="s">
        <v>4423</v>
      </c>
      <c r="D123" s="1420" t="s">
        <v>7</v>
      </c>
      <c r="E123" s="1784">
        <v>59</v>
      </c>
    </row>
    <row r="124" spans="1:5">
      <c r="A124" s="1418"/>
      <c r="B124" s="1418"/>
      <c r="C124" s="1818" t="s">
        <v>4424</v>
      </c>
      <c r="D124" s="1420" t="s">
        <v>7</v>
      </c>
      <c r="E124" s="1784">
        <v>59</v>
      </c>
    </row>
    <row r="125" spans="1:5">
      <c r="A125" s="1418"/>
      <c r="B125" s="1418"/>
      <c r="C125" s="1818" t="s">
        <v>4427</v>
      </c>
      <c r="D125" s="1420" t="s">
        <v>93</v>
      </c>
      <c r="E125" s="1784">
        <v>59</v>
      </c>
    </row>
    <row r="126" spans="1:5">
      <c r="A126" s="1418"/>
      <c r="B126" s="1418" t="s">
        <v>4428</v>
      </c>
      <c r="C126" s="1818" t="s">
        <v>4431</v>
      </c>
      <c r="D126" s="1420" t="s">
        <v>93</v>
      </c>
      <c r="E126" s="1784">
        <v>59</v>
      </c>
    </row>
    <row r="127" spans="1:5">
      <c r="A127" s="1418"/>
      <c r="B127" s="1418"/>
      <c r="C127" s="1818" t="s">
        <v>4430</v>
      </c>
      <c r="D127" s="1420" t="s">
        <v>93</v>
      </c>
      <c r="E127" s="1784">
        <v>59</v>
      </c>
    </row>
    <row r="128" spans="1:5">
      <c r="A128" s="1418"/>
      <c r="B128" s="1418" t="s">
        <v>4432</v>
      </c>
      <c r="C128" s="1818" t="s">
        <v>5359</v>
      </c>
      <c r="D128" s="1420" t="s">
        <v>7</v>
      </c>
      <c r="E128" s="1784">
        <v>60</v>
      </c>
    </row>
    <row r="129" spans="1:9">
      <c r="A129" s="1418"/>
      <c r="B129" s="1418" t="s">
        <v>5360</v>
      </c>
      <c r="C129" s="1818" t="s">
        <v>5361</v>
      </c>
      <c r="D129" s="1420" t="s">
        <v>7</v>
      </c>
      <c r="E129" s="1784">
        <v>60</v>
      </c>
    </row>
    <row r="130" spans="1:9">
      <c r="A130" s="1418"/>
      <c r="B130" s="1418" t="s">
        <v>4442</v>
      </c>
      <c r="C130" s="1818" t="s">
        <v>4443</v>
      </c>
      <c r="D130" s="1420" t="s">
        <v>7</v>
      </c>
      <c r="E130" s="1784">
        <v>60</v>
      </c>
    </row>
    <row r="131" spans="1:9">
      <c r="A131" s="1418"/>
      <c r="B131" s="1418" t="s">
        <v>4444</v>
      </c>
      <c r="C131" s="1818" t="s">
        <v>4445</v>
      </c>
      <c r="D131" s="1420" t="s">
        <v>7</v>
      </c>
      <c r="E131" s="1784">
        <v>60</v>
      </c>
      <c r="F131" s="112"/>
      <c r="G131" s="112"/>
      <c r="H131" s="112"/>
      <c r="I131" s="112"/>
    </row>
    <row r="132" spans="1:9">
      <c r="A132" s="1418" t="s">
        <v>4440</v>
      </c>
      <c r="B132" s="1418"/>
      <c r="C132" s="1818" t="s">
        <v>4174</v>
      </c>
      <c r="D132" s="1420" t="s">
        <v>7</v>
      </c>
      <c r="E132" s="1784">
        <v>55</v>
      </c>
      <c r="F132" s="112"/>
      <c r="G132" s="1425"/>
      <c r="H132" s="1785"/>
      <c r="I132" s="112"/>
    </row>
    <row r="133" spans="1:9">
      <c r="A133" s="1418"/>
      <c r="B133" s="1418"/>
      <c r="C133" s="1818" t="s">
        <v>4382</v>
      </c>
      <c r="D133" s="1420" t="s">
        <v>7</v>
      </c>
      <c r="E133" s="1783" t="s">
        <v>5364</v>
      </c>
    </row>
    <row r="134" spans="1:9">
      <c r="A134" s="1418"/>
      <c r="B134" s="1418"/>
      <c r="C134" s="1818" t="s">
        <v>4170</v>
      </c>
      <c r="D134" s="1420" t="s">
        <v>7</v>
      </c>
      <c r="E134" s="1783" t="s">
        <v>5365</v>
      </c>
    </row>
    <row r="135" spans="1:9">
      <c r="A135" s="1418"/>
      <c r="B135" s="1418"/>
      <c r="C135" s="1818" t="s">
        <v>4171</v>
      </c>
      <c r="D135" s="1420" t="s">
        <v>7</v>
      </c>
      <c r="E135" s="1784">
        <v>57</v>
      </c>
    </row>
    <row r="136" spans="1:9">
      <c r="A136" s="1418" t="s">
        <v>4441</v>
      </c>
      <c r="B136" s="1418"/>
      <c r="C136" s="1818" t="s">
        <v>5366</v>
      </c>
      <c r="D136" s="1420" t="s">
        <v>7</v>
      </c>
      <c r="E136" s="1784">
        <v>22</v>
      </c>
    </row>
    <row r="137" spans="1:9">
      <c r="A137" s="1418" t="s">
        <v>5369</v>
      </c>
      <c r="B137" s="1418"/>
      <c r="C137" s="1818" t="s">
        <v>5370</v>
      </c>
      <c r="D137" s="1420" t="s">
        <v>7</v>
      </c>
      <c r="E137" s="1784">
        <v>25</v>
      </c>
    </row>
    <row r="138" spans="1:9">
      <c r="A138" s="1418" t="s">
        <v>408</v>
      </c>
      <c r="B138" s="1418"/>
      <c r="C138" s="1818" t="s">
        <v>5367</v>
      </c>
      <c r="D138" s="1420" t="s">
        <v>7</v>
      </c>
      <c r="E138" s="1784">
        <v>54</v>
      </c>
    </row>
    <row r="139" spans="1:9">
      <c r="A139" s="1418" t="s">
        <v>4446</v>
      </c>
      <c r="B139" s="1418"/>
      <c r="C139" s="1818" t="s">
        <v>4447</v>
      </c>
      <c r="D139" s="1420" t="s">
        <v>93</v>
      </c>
      <c r="E139" s="1784">
        <v>143</v>
      </c>
    </row>
    <row r="140" spans="1:9">
      <c r="A140" s="1418" t="s">
        <v>4448</v>
      </c>
      <c r="B140" s="1418"/>
      <c r="C140" s="1818" t="s">
        <v>4174</v>
      </c>
      <c r="D140" s="1420" t="s">
        <v>7</v>
      </c>
      <c r="E140" s="1784">
        <v>21</v>
      </c>
    </row>
    <row r="141" spans="1:9">
      <c r="A141" s="1418"/>
      <c r="B141" s="1418"/>
      <c r="C141" s="1818" t="s">
        <v>4170</v>
      </c>
      <c r="D141" s="1420" t="s">
        <v>7</v>
      </c>
      <c r="E141" s="1784">
        <v>22</v>
      </c>
    </row>
    <row r="142" spans="1:9">
      <c r="A142" s="1418"/>
      <c r="B142" s="1418"/>
      <c r="C142" s="1818" t="s">
        <v>2115</v>
      </c>
      <c r="D142" s="1420" t="s">
        <v>7</v>
      </c>
      <c r="E142" s="1784">
        <v>22</v>
      </c>
    </row>
    <row r="143" spans="1:9">
      <c r="A143" s="1418"/>
      <c r="B143" s="1418"/>
      <c r="C143" s="1818" t="s">
        <v>4382</v>
      </c>
      <c r="D143" s="1420" t="s">
        <v>7</v>
      </c>
      <c r="E143" s="1783" t="s">
        <v>5368</v>
      </c>
    </row>
    <row r="144" spans="1:9">
      <c r="A144" s="1422"/>
      <c r="B144" s="1422"/>
      <c r="C144" s="1820"/>
      <c r="D144" s="1423"/>
      <c r="E144" s="1780"/>
    </row>
    <row r="145" spans="1:5">
      <c r="A145" s="1424"/>
      <c r="B145" s="1424"/>
      <c r="C145" s="1755"/>
      <c r="D145" s="1425"/>
      <c r="E145" s="1781"/>
    </row>
    <row r="146" spans="1:5">
      <c r="A146" s="1416"/>
      <c r="B146" s="1416"/>
      <c r="C146" s="1756"/>
      <c r="D146" s="1414"/>
      <c r="E146" s="1782"/>
    </row>
    <row r="147" spans="1:5">
      <c r="A147" s="1416"/>
      <c r="B147" s="1416"/>
      <c r="C147" s="1756"/>
      <c r="D147" s="1414"/>
      <c r="E147" s="1782"/>
    </row>
    <row r="148" spans="1:5">
      <c r="A148" s="1416"/>
      <c r="B148" s="1416"/>
      <c r="C148" s="1756"/>
      <c r="D148" s="1414"/>
      <c r="E148" s="1782"/>
    </row>
    <row r="149" spans="1:5">
      <c r="A149" s="1416"/>
      <c r="B149" s="1416"/>
      <c r="C149" s="1756"/>
      <c r="D149" s="1414"/>
      <c r="E149" s="1782"/>
    </row>
    <row r="156" spans="1:5">
      <c r="A156" s="1416"/>
      <c r="B156" s="1416"/>
      <c r="C156" s="1756"/>
      <c r="D156" s="1414"/>
      <c r="E156" s="1782"/>
    </row>
    <row r="157" spans="1:5">
      <c r="A157" s="1416"/>
      <c r="B157" s="1416"/>
      <c r="C157" s="1756"/>
      <c r="D157" s="1414"/>
      <c r="E157" s="1782"/>
    </row>
    <row r="158" spans="1:5">
      <c r="A158" s="1416"/>
      <c r="B158" s="1416"/>
      <c r="C158" s="1756"/>
      <c r="D158" s="1414"/>
      <c r="E158" s="1782"/>
    </row>
    <row r="159" spans="1:5">
      <c r="A159" s="1416"/>
      <c r="B159" s="1416"/>
      <c r="C159" s="1756"/>
      <c r="D159" s="1414"/>
      <c r="E159" s="1782"/>
    </row>
    <row r="160" spans="1:5">
      <c r="A160" s="1416"/>
      <c r="B160" s="1416"/>
      <c r="C160" s="1756"/>
      <c r="D160" s="1414"/>
      <c r="E160" s="1782"/>
    </row>
    <row r="161" spans="1:5">
      <c r="A161" s="1416"/>
      <c r="B161" s="1416"/>
      <c r="C161" s="1756"/>
      <c r="D161" s="1414"/>
      <c r="E161" s="1782"/>
    </row>
    <row r="162" spans="1:5">
      <c r="A162" s="1416"/>
      <c r="B162" s="1416"/>
      <c r="C162" s="1756"/>
      <c r="D162" s="1414"/>
      <c r="E162" s="1782"/>
    </row>
    <row r="163" spans="1:5">
      <c r="A163" s="1416"/>
      <c r="B163" s="1416"/>
      <c r="C163" s="1756"/>
      <c r="D163" s="1414"/>
      <c r="E163" s="1782"/>
    </row>
    <row r="164" spans="1:5">
      <c r="A164" s="1416"/>
      <c r="B164" s="1416"/>
      <c r="C164" s="1756"/>
      <c r="D164" s="1414"/>
      <c r="E164" s="1782"/>
    </row>
    <row r="165" spans="1:5">
      <c r="A165" s="1416"/>
      <c r="B165" s="1416"/>
      <c r="C165" s="1756"/>
      <c r="D165" s="1414"/>
      <c r="E165" s="1782"/>
    </row>
    <row r="166" spans="1:5">
      <c r="A166" s="1416"/>
      <c r="B166" s="1416"/>
      <c r="C166" s="1756"/>
      <c r="D166" s="1414"/>
      <c r="E166" s="1782"/>
    </row>
  </sheetData>
  <sortState ref="C46:E50">
    <sortCondition ref="C46"/>
  </sortState>
  <hyperlinks>
    <hyperlink ref="C10" location="'Brass Airline Fittings'!A1" display="Brass"/>
    <hyperlink ref="C11" location="'Safety Valves'!Print_Area" display="Air Release Valves"/>
    <hyperlink ref="C33" location="'Butterfly Valves'!A1" display="Cast Iron"/>
    <hyperlink ref="C34" location="'Butterfly Valves'!A32" display="PVC"/>
    <hyperlink ref="C29" location="'Nylon Olive Compression'!Print_Area" display="Nylon Olive"/>
    <hyperlink ref="C30" location="'OLIVE COPPER COMPRESSION'!A1" display="Copper Olive"/>
    <hyperlink ref="C31" location="Index!A1" display="Brass Capillary Fittings"/>
    <hyperlink ref="C12" location="'Flowline Ball Valves'!A102" display="3 Way"/>
    <hyperlink ref="C13" location="'Flowline Ball Valves'!A1" display="Brass c/w  S/steel lever"/>
    <hyperlink ref="C15" location="'Gas Ball Valves '!A1" display="Gas Approved"/>
    <hyperlink ref="C16" location="'Flowline Ball Valves'!A92" display="Handles"/>
    <hyperlink ref="C18" location="'Flowline Ball Valves'!A52" display="Mini"/>
    <hyperlink ref="C19" location="'PVC &amp; Poly Ball Valves '!A97" display="Polypropolene"/>
    <hyperlink ref="C20" location="'PVC &amp; Poly Ball Valves '!A1" display="PVC"/>
    <hyperlink ref="C22" location="'SS Ball Valves'!A1" display="Stainless Steel"/>
    <hyperlink ref="C23" location="'Flowline Ball Valves'!A76" display="T-Head"/>
    <hyperlink ref="C24" location="'Gas Ball Valves '!A50" display="Water Marked"/>
    <hyperlink ref="C26" location="'Hose Taps'!A1" display="- Poly"/>
    <hyperlink ref="C28" location="'Brass Capillary Fittings'!Print_Area" display="Brass Plumbing Fittings"/>
    <hyperlink ref="C35" location="'Pump Buckets &amp; Cable Ties'!A69" display="Nylon"/>
    <hyperlink ref="C36" location="'Aluminium Cam Locks'!A1" display="Aluminium"/>
    <hyperlink ref="C37" location="'Ny-Glass Camlocks'!Print_Area" display="Nyglass"/>
    <hyperlink ref="C38" location="'Poly Camlocks'!Print_Area" display="Polypropylene"/>
    <hyperlink ref="C40" location="'Camlock Spares'!A1" display="Spare Parts"/>
    <hyperlink ref="C39" location="'SS Camlocks'!A1" display="Stainless Steel"/>
    <hyperlink ref="C43" location="'Check Valves'!A73" display="Brass"/>
    <hyperlink ref="C45" location="'Check Valves'!A86" display="Europa"/>
    <hyperlink ref="C46" location="'Check Valves'!A130" display="PVC"/>
    <hyperlink ref="C47" location="'Check Valves'!A108" display="Stainless Steel"/>
    <hyperlink ref="C48" location="'Check Valves'!A98" display="Valstop"/>
    <hyperlink ref="C50" location="'Check Valves'!A1" display="Brass"/>
    <hyperlink ref="C54" location="'Check Valves'!A27" display="Bronze"/>
    <hyperlink ref="C53" location="'Check Valves'!A40" display="Stainless Steel"/>
    <hyperlink ref="C55" location="Clamps!A52" display="Super Clamps"/>
    <hyperlink ref="C56" location="Clamps!A1" display="Worm Drive"/>
    <hyperlink ref="C57" location="'Foot Valves'!A56" display="Drum Taps"/>
    <hyperlink ref="C58" location="'Hose Nozzels &amp; Adapters'!A14" display="Aluminium"/>
    <hyperlink ref="C59" location="'Hose Taps'!A26" display="Brass Ball Valve Nozzle"/>
    <hyperlink ref="C60" location="'Hose Nozzels &amp; Adapters'!A1" display="Red Nylon"/>
    <hyperlink ref="C25" location="'Hose Taps'!A1" display="- Brass"/>
    <hyperlink ref="C44" location="'Check Valves'!A73" display="Brass"/>
    <hyperlink ref="C49" location="'Check Valves'!A138" display="Wafer Check"/>
    <hyperlink ref="C14" location="'Flowline Ball Valves'!A1" display="Flowline"/>
    <hyperlink ref="C17" location="'Flowline Ball Valves'!A48" display="Lockable"/>
    <hyperlink ref="C75" location="'Flowline Ball Valves'!A1" display="Flowline"/>
    <hyperlink ref="C21" location="'PVC &amp; Poly Ball Valves '!A1" display="PVC BV-Others"/>
    <hyperlink ref="C27" location="'Galvanised Risers'!A38" display="Black Steel Socket"/>
    <hyperlink ref="C32" location="'Butterfly Valves'!A47" display="Actuated"/>
    <hyperlink ref="C51" location="'Check Valves'!A51" display="Cast Iron"/>
    <hyperlink ref="C52" location="'Check Valves'!A64" display="PVC"/>
    <hyperlink ref="C61" location="'DR Brass Plumb Fittings '!A238" display="Five Way Tees"/>
    <hyperlink ref="C62" location="'Gas Ball Valves '!A44" display="Flared Gas Cocks"/>
    <hyperlink ref="C63" location="'Float Valves'!A1" display="Ali-Bronze"/>
    <hyperlink ref="C64" location="'Float Valves'!A1" display="Brass"/>
    <hyperlink ref="C65" location="'Float Valves'!A54" display="Poly"/>
    <hyperlink ref="C66" location="'Float Valve Accessories'!A9" display="Float Balls"/>
    <hyperlink ref="C67" location="'Float Valve Accessories'!A1" display="Accessories/Spare Parts"/>
    <hyperlink ref="C68" location="'Foot Valves'!A1" display="Brass"/>
    <hyperlink ref="C69" location="'Foot Valves'!A1" display="PVC"/>
    <hyperlink ref="C70" location="'Check Valves'!A153" display="Gasket Rubber"/>
    <hyperlink ref="C80" location="'Gate Valves'!A81" display="Stainless Steel"/>
    <hyperlink ref="C81" location="'Gate Valves'!A54" display="Tested"/>
    <hyperlink ref="C82" location="'Gate Valves'!A42" display="Handles"/>
    <hyperlink ref="C84" location="'Gate Valves'!A126" display="Stainless Steel"/>
    <hyperlink ref="C85" location="'T-Head Range '!A1" display="Hose Cock &amp; Assemblies"/>
    <hyperlink ref="C86" location="'Garden Hose'!A1" display="Garden"/>
    <hyperlink ref="C87" location="'PVC Pressure Hoses'!A1" display="Pressure"/>
    <hyperlink ref="C88" location="'PVC Suction Hose'!A1" display="Suction"/>
    <hyperlink ref="C89" location="'Fuel Hose'!A1" display="PVC Tubing"/>
    <hyperlink ref="C90" location="'Lilac Hose &amp; Fittings'!A1" display="Lilac Reclaimed"/>
    <hyperlink ref="C91" location="'Hose Taps'!A1" display="Locking Tank Taps"/>
    <hyperlink ref="C94" location="'Brass Hose Tails'!A1" display="Brass"/>
    <hyperlink ref="C83" location="'Gate Valves'!A69" display="Bronze"/>
    <hyperlink ref="C95" location="'Poly Barbed Fittings'!A1" display="Poly"/>
    <hyperlink ref="C96" location="'Brass Capillary Fittings'!A1" display="Brass"/>
    <hyperlink ref="C97" location="'Poly Barbed Fittings'!A1" display="Poly"/>
    <hyperlink ref="C98" location="'Brass Capillary Fittings'!A20" display="Washers"/>
    <hyperlink ref="C71" location="'Gal Malleable Iron Fittings'!A1" display="Screwed Fittings"/>
    <hyperlink ref="C72" location="'Gal Malleable Iron Fittings 4'!A1" display="Steel Sockets BSP"/>
    <hyperlink ref="C73" location="'Galvanised Risers'!A1" display="Risers"/>
    <hyperlink ref="C74" location="'Malco Fittings'!A1" display="Malco Fittings"/>
    <hyperlink ref="C76" location="'Gate Valves'!A1" display="Brass"/>
    <hyperlink ref="C77" location="'Gate Valves'!A55" display="Bronze"/>
    <hyperlink ref="C78" location="'Gate Valves'!A94" display="Cast Iron"/>
    <hyperlink ref="C79" location="'Gate Valves'!A107" display="PVC"/>
    <hyperlink ref="C99" location="Saddles!A70" display="GAL/Nylon &amp; S/S"/>
    <hyperlink ref="C100" location="'Poly Barbed Fittings'!A1" display="Poly Barbed Fittings"/>
    <hyperlink ref="C101" location="'Threaded PolyProp Fittings'!A1" display="Poly Screwed Fittings"/>
    <hyperlink ref="C102" location="'Poly Risers'!A1" display="Poly Risers"/>
    <hyperlink ref="C103" location="Gauges!A1" display="Stainless Steel"/>
    <hyperlink ref="C104" location="'Safety Valves'!A1" display="Pressure Reducing Valves"/>
    <hyperlink ref="C105" location="'Safety Valves'!A1" display="Pressure Relief Valves"/>
    <hyperlink ref="C106" location="'PVC Glue &amp; Primer '!A1" display="Red, Blue, Green, Clear"/>
    <hyperlink ref="C107" location="'PVC DWV Fittings'!A1" display="DWV"/>
    <hyperlink ref="C108" location="'PVC Compression Couplings'!A1" display="Pressure"/>
    <hyperlink ref="C109" location="'PVC DWV Fittings'!A142" display="Stormwater"/>
    <hyperlink ref="C110" location="'PVC Compression Couplings'!A1" display="PVC Comp Couplings"/>
    <hyperlink ref="C111" location="'Pump Buckets &amp; Cable Ties'!A1" display="Pump Buckets - Leather"/>
    <hyperlink ref="C112" location="'Pump Buckets &amp; Cable Ties'!A1" display="Rubber Expansion Joints"/>
    <hyperlink ref="C113" location="'Malco Fittings'!A1" display="Rubber"/>
    <hyperlink ref="C114" location="'Hose Fittings'!A1" display="Plastic &amp; Brass"/>
    <hyperlink ref="C115" location="'SS 316 BSB Fitting'!A1" display="Stainless Steel Fittings"/>
    <hyperlink ref="C116" location="Clamps!A1" display="S/S Repair Clamps"/>
    <hyperlink ref="C117" location="Strainers!A56" display="Combination Nipples"/>
    <hyperlink ref="C118" location="'Storz Fittings'!A1" display="Aluminium"/>
    <hyperlink ref="C119" location="Strainers!A1" display="S/S, Poly&amp; Gal"/>
    <hyperlink ref="C120" location="'T-Head Range '!A101" display="Plastic &amp; Brass"/>
    <hyperlink ref="C121" location="'PVC Glue &amp; Primer '!A1" display="Blue Boston"/>
    <hyperlink ref="C122" location="'Thread tape &amp; Sealants'!A1" display="Pink Boston"/>
    <hyperlink ref="C123" location="'Thread tape &amp; Sealants'!A1" display="Pink Plumbers A1"/>
    <hyperlink ref="C124" location="'Thread tape &amp; Sealants'!A1" display="White "/>
    <hyperlink ref="C125" location="'Thread tape &amp; Sealants'!A1" display="Yellow - Gas Boston"/>
    <hyperlink ref="C126" location="'Thread tape &amp; Sealants'!A1" display="Black"/>
    <hyperlink ref="C127" location="'Thread tape &amp; Sealants'!A1" display="Silver"/>
    <hyperlink ref="C128" location="'Thread tape &amp; Sealants'!A1" display="Black, Blue, Green Etc."/>
    <hyperlink ref="C129" location="'Thread tape &amp; Sealants'!A1" display="Boston"/>
    <hyperlink ref="C130" location="'Thread tape &amp; Sealants'!A1" display="Stag"/>
    <hyperlink ref="C131" location="'Thread tape &amp; Sealants'!A1" display="Teflon Sealant Paste"/>
    <hyperlink ref="C132" location="'Tank Outlets'!A1" display="Brass"/>
    <hyperlink ref="C133" location="'Tank Outlets'!A1" display="Poly"/>
    <hyperlink ref="C134" location="'Tank Outlets'!A1" display="Stainless Steel"/>
    <hyperlink ref="C135" location="'Tank Outlets'!A1" display="Spare Parts"/>
    <hyperlink ref="C136" location="'Foot Valves'!A70" display="Test Kits"/>
    <hyperlink ref="C137" location="Strainers!A97" display="Treacle Valves"/>
    <hyperlink ref="C138" location="'Van Leer Adapter'!A1" display="Poly Propylene"/>
    <hyperlink ref="C139" location="'Lilac Hose &amp; Fittings'!A35" display="Waste Water Diverter"/>
    <hyperlink ref="C140" location="'Foot Valves'!A22" display="Brass"/>
    <hyperlink ref="C141" location="'Foot Valves'!A44" display="Stainless Steel"/>
    <hyperlink ref="C142" location="'Foot Valves'!A36" display="Cast Iron"/>
    <hyperlink ref="C143" location="'Poly Y Strainers'!A1" display="Poly"/>
  </hyperlinks>
  <pageMargins left="0.9055118110236221" right="0.70866141732283472" top="0.35433070866141736" bottom="0.35433070866141736" header="0.31496062992125984" footer="0.31496062992125984"/>
  <pageSetup paperSize="9" orientation="portrait" r:id="rId1"/>
  <headerFooter>
    <oddFooter>&amp;CPrices Subject to change without notice&amp;R&amp;P of &amp;N</oddFooter>
  </headerFooter>
  <rowBreaks count="2" manualBreakCount="2">
    <brk id="40" max="4" man="1"/>
    <brk id="91" max="4" man="1"/>
  </rowBreaks>
  <ignoredErrors>
    <ignoredError sqref="E15" twoDigitTextYear="1"/>
    <ignoredError sqref="E16:E1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N123"/>
  <sheetViews>
    <sheetView showGridLines="0" view="pageLayout" topLeftCell="A40" zoomScaleNormal="100" zoomScaleSheetLayoutView="100" workbookViewId="0">
      <selection activeCell="E43" sqref="E43"/>
    </sheetView>
  </sheetViews>
  <sheetFormatPr defaultRowHeight="15"/>
  <cols>
    <col min="1" max="1" width="16.5703125" style="470" customWidth="1"/>
    <col min="2" max="2" width="18.140625" style="470" customWidth="1"/>
    <col min="3" max="3" width="13" style="470" customWidth="1"/>
    <col min="4" max="5" width="10.7109375" style="470" customWidth="1"/>
    <col min="6" max="6" width="3.85546875" style="470" customWidth="1"/>
    <col min="7" max="12" width="9.140625" style="470"/>
    <col min="13" max="14" width="10.42578125" style="470" bestFit="1" customWidth="1"/>
    <col min="15" max="16384" width="9.140625" style="470"/>
  </cols>
  <sheetData>
    <row r="1" spans="1:14" s="472" customFormat="1" ht="15" customHeight="1">
      <c r="A1" s="487" t="s">
        <v>498</v>
      </c>
      <c r="B1" s="506"/>
      <c r="C1" s="506"/>
      <c r="D1" s="372" t="s">
        <v>2088</v>
      </c>
      <c r="F1" s="473"/>
    </row>
    <row r="2" spans="1:14" s="472" customFormat="1" ht="15" customHeight="1">
      <c r="A2" s="484"/>
      <c r="B2" s="497" t="s">
        <v>3</v>
      </c>
      <c r="C2" s="1484" t="s">
        <v>4</v>
      </c>
      <c r="D2" s="1484" t="s">
        <v>5</v>
      </c>
      <c r="E2" s="1484" t="s">
        <v>6</v>
      </c>
      <c r="F2" s="477" t="s">
        <v>7</v>
      </c>
    </row>
    <row r="3" spans="1:14" s="472" customFormat="1" ht="15" customHeight="1">
      <c r="A3" s="473"/>
      <c r="B3" s="476" t="s">
        <v>4343</v>
      </c>
      <c r="C3" s="475" t="s">
        <v>9</v>
      </c>
      <c r="D3" s="482">
        <v>13.95</v>
      </c>
      <c r="E3" s="482">
        <f>SUM(D3*1.1)</f>
        <v>15.345000000000001</v>
      </c>
      <c r="F3" s="473"/>
    </row>
    <row r="4" spans="1:14" s="472" customFormat="1" ht="15.75" customHeight="1">
      <c r="A4" s="473"/>
      <c r="B4" s="476" t="s">
        <v>4344</v>
      </c>
      <c r="C4" s="475" t="s">
        <v>11</v>
      </c>
      <c r="D4" s="482">
        <v>17.940000000000001</v>
      </c>
      <c r="E4" s="482">
        <f t="shared" ref="E4:E5" si="0">SUM(D4*1.1)</f>
        <v>19.734000000000002</v>
      </c>
      <c r="F4" s="473"/>
    </row>
    <row r="5" spans="1:14" s="472" customFormat="1" ht="15" customHeight="1">
      <c r="A5" s="481"/>
      <c r="B5" s="508" t="s">
        <v>4345</v>
      </c>
      <c r="C5" s="507" t="s">
        <v>13</v>
      </c>
      <c r="D5" s="488">
        <v>21.93</v>
      </c>
      <c r="E5" s="482">
        <f t="shared" si="0"/>
        <v>24.123000000000001</v>
      </c>
      <c r="F5" s="473"/>
    </row>
    <row r="6" spans="1:14" s="472" customFormat="1" ht="24.75" customHeight="1">
      <c r="A6" s="481"/>
      <c r="B6" s="481"/>
      <c r="C6" s="481"/>
      <c r="D6" s="481"/>
      <c r="E6" s="481"/>
      <c r="G6" s="473"/>
    </row>
    <row r="7" spans="1:14" s="472" customFormat="1" ht="14.25" customHeight="1">
      <c r="A7" s="420" t="s">
        <v>235</v>
      </c>
      <c r="B7"/>
      <c r="C7" s="432"/>
      <c r="D7" s="428"/>
      <c r="E7" s="428"/>
      <c r="F7" s="433"/>
      <c r="G7" s="428"/>
    </row>
    <row r="8" spans="1:14" s="472" customFormat="1" ht="15" customHeight="1">
      <c r="A8" s="308"/>
      <c r="B8" s="394" t="s">
        <v>3</v>
      </c>
      <c r="C8" s="424" t="s">
        <v>4</v>
      </c>
      <c r="D8" s="425" t="s">
        <v>5</v>
      </c>
      <c r="E8" s="425" t="s">
        <v>6</v>
      </c>
      <c r="F8" s="427" t="s">
        <v>7</v>
      </c>
      <c r="G8" s="428"/>
    </row>
    <row r="9" spans="1:14" s="472" customFormat="1" ht="15" customHeight="1">
      <c r="A9"/>
      <c r="B9" s="434" t="s">
        <v>236</v>
      </c>
      <c r="C9" s="422" t="s">
        <v>9</v>
      </c>
      <c r="D9" s="438">
        <v>22.23</v>
      </c>
      <c r="E9" s="438">
        <f>SUM(D9*1.1)</f>
        <v>24.453000000000003</v>
      </c>
      <c r="F9" s="416"/>
      <c r="G9" s="428"/>
    </row>
    <row r="10" spans="1:14" s="472" customFormat="1" ht="15" customHeight="1">
      <c r="A10"/>
      <c r="B10" s="434" t="s">
        <v>237</v>
      </c>
      <c r="C10" s="422" t="s">
        <v>11</v>
      </c>
      <c r="D10" s="438">
        <v>33.44</v>
      </c>
      <c r="E10" s="438">
        <f t="shared" ref="E10:E11" si="1">SUM(D10*1.1)</f>
        <v>36.783999999999999</v>
      </c>
      <c r="F10" s="416"/>
      <c r="G10" s="428"/>
    </row>
    <row r="11" spans="1:14" s="472" customFormat="1" ht="18" customHeight="1">
      <c r="A11"/>
      <c r="B11" s="434" t="s">
        <v>238</v>
      </c>
      <c r="C11" s="422" t="s">
        <v>13</v>
      </c>
      <c r="D11" s="438">
        <v>41.11</v>
      </c>
      <c r="E11" s="438">
        <f t="shared" si="1"/>
        <v>45.221000000000004</v>
      </c>
      <c r="F11" s="416"/>
      <c r="G11" s="428"/>
      <c r="I11" s="481"/>
      <c r="J11" s="502"/>
      <c r="K11" s="481"/>
      <c r="L11" s="501"/>
      <c r="M11" s="500"/>
      <c r="N11" s="499"/>
    </row>
    <row r="12" spans="1:14" s="472" customFormat="1" ht="15" customHeight="1">
      <c r="A12"/>
      <c r="B12" s="428"/>
      <c r="C12" s="428"/>
      <c r="D12" s="428"/>
      <c r="E12" s="428"/>
      <c r="F12" s="433"/>
      <c r="G12" s="428"/>
    </row>
    <row r="13" spans="1:14" s="472" customFormat="1" ht="15" customHeight="1">
      <c r="A13"/>
      <c r="B13" s="428"/>
      <c r="C13" s="428"/>
      <c r="D13" s="428"/>
      <c r="E13" s="428"/>
      <c r="F13" s="433"/>
      <c r="G13" s="428"/>
    </row>
    <row r="14" spans="1:14" s="472" customFormat="1" ht="16.5" customHeight="1">
      <c r="A14" s="487" t="s">
        <v>499</v>
      </c>
      <c r="C14" s="506"/>
      <c r="D14" s="473"/>
      <c r="E14" s="473"/>
      <c r="F14" s="473"/>
    </row>
    <row r="15" spans="1:14" s="472" customFormat="1" ht="18" customHeight="1">
      <c r="A15" s="484"/>
      <c r="B15" s="497" t="s">
        <v>3</v>
      </c>
      <c r="C15" s="1484" t="s">
        <v>4</v>
      </c>
      <c r="D15" s="1484" t="s">
        <v>5</v>
      </c>
      <c r="E15" s="1484" t="s">
        <v>6</v>
      </c>
      <c r="F15" s="477" t="s">
        <v>7</v>
      </c>
    </row>
    <row r="16" spans="1:14" s="472" customFormat="1" ht="15" customHeight="1">
      <c r="A16" s="473"/>
      <c r="B16" s="486" t="s">
        <v>4342</v>
      </c>
      <c r="C16" s="475" t="s">
        <v>9</v>
      </c>
      <c r="D16" s="494">
        <v>23.79</v>
      </c>
      <c r="E16" s="482">
        <f>SUM(D16*1.1)</f>
        <v>26.169</v>
      </c>
      <c r="F16" s="473"/>
    </row>
    <row r="17" spans="1:7" s="472" customFormat="1" ht="15" customHeight="1">
      <c r="A17" s="481"/>
      <c r="B17" s="505" t="s">
        <v>4341</v>
      </c>
      <c r="C17" s="479" t="s">
        <v>11</v>
      </c>
      <c r="D17" s="504">
        <v>29.78</v>
      </c>
      <c r="E17" s="482">
        <f>SUM(D17*1.1)</f>
        <v>32.758000000000003</v>
      </c>
      <c r="F17" s="481"/>
    </row>
    <row r="18" spans="1:7" s="472" customFormat="1" ht="41.25" customHeight="1">
      <c r="A18" s="539"/>
      <c r="B18" s="503"/>
      <c r="C18" s="490"/>
      <c r="D18" s="488"/>
      <c r="E18" s="488"/>
      <c r="F18" s="481"/>
    </row>
    <row r="19" spans="1:7" s="472" customFormat="1" ht="15" customHeight="1">
      <c r="A19" s="487" t="s">
        <v>500</v>
      </c>
      <c r="C19" s="498"/>
      <c r="D19" s="473"/>
      <c r="E19" s="473"/>
      <c r="F19" s="473"/>
    </row>
    <row r="20" spans="1:7" s="472" customFormat="1" ht="15" customHeight="1">
      <c r="A20" s="484"/>
      <c r="B20" s="497" t="s">
        <v>3</v>
      </c>
      <c r="C20" s="497" t="s">
        <v>4</v>
      </c>
      <c r="D20" s="497" t="s">
        <v>5</v>
      </c>
      <c r="E20" s="497" t="s">
        <v>6</v>
      </c>
      <c r="F20" s="496" t="s">
        <v>93</v>
      </c>
    </row>
    <row r="21" spans="1:7" s="472" customFormat="1" ht="15" customHeight="1">
      <c r="A21" s="495"/>
      <c r="B21" s="486" t="s">
        <v>4340</v>
      </c>
      <c r="C21" s="493" t="s">
        <v>2611</v>
      </c>
      <c r="D21" s="494">
        <v>17.25</v>
      </c>
      <c r="E21" s="482">
        <f>SUM(D21*1.1)</f>
        <v>18.975000000000001</v>
      </c>
      <c r="F21" s="473"/>
    </row>
    <row r="22" spans="1:7" s="472" customFormat="1" ht="15" customHeight="1">
      <c r="A22" s="485"/>
      <c r="B22" s="486" t="s">
        <v>4339</v>
      </c>
      <c r="C22" s="493" t="s">
        <v>2610</v>
      </c>
      <c r="D22" s="492">
        <v>17.829999999999998</v>
      </c>
      <c r="E22" s="482">
        <f t="shared" ref="E22:E24" si="2">SUM(D22*1.1)</f>
        <v>19.613</v>
      </c>
      <c r="F22" s="473"/>
    </row>
    <row r="23" spans="1:7" s="472" customFormat="1" ht="15" customHeight="1">
      <c r="A23" s="473"/>
      <c r="B23" s="486" t="s">
        <v>4338</v>
      </c>
      <c r="C23" s="493" t="s">
        <v>2506</v>
      </c>
      <c r="D23" s="492">
        <v>19.09</v>
      </c>
      <c r="E23" s="482">
        <f t="shared" si="2"/>
        <v>20.999000000000002</v>
      </c>
      <c r="F23" s="473"/>
    </row>
    <row r="24" spans="1:7" s="472" customFormat="1" ht="15" customHeight="1">
      <c r="A24" s="481"/>
      <c r="B24" s="491" t="s">
        <v>4332</v>
      </c>
      <c r="C24" s="490"/>
      <c r="D24" s="489">
        <v>1.44</v>
      </c>
      <c r="E24" s="482">
        <f t="shared" si="2"/>
        <v>1.5840000000000001</v>
      </c>
      <c r="F24" s="473"/>
    </row>
    <row r="25" spans="1:7" s="472" customFormat="1" ht="36" customHeight="1">
      <c r="A25" s="481"/>
      <c r="B25" s="481"/>
      <c r="C25" s="481"/>
      <c r="D25" s="481"/>
      <c r="E25" s="481"/>
      <c r="F25" s="481"/>
    </row>
    <row r="26" spans="1:7" s="472" customFormat="1" ht="15" customHeight="1">
      <c r="A26" s="487" t="s">
        <v>501</v>
      </c>
      <c r="C26" s="487"/>
      <c r="D26" s="473"/>
      <c r="E26" s="473"/>
      <c r="F26" s="473"/>
    </row>
    <row r="27" spans="1:7" s="472" customFormat="1" ht="15" customHeight="1">
      <c r="A27" s="486" t="s">
        <v>502</v>
      </c>
      <c r="C27" s="485"/>
      <c r="D27" s="473"/>
      <c r="E27" s="473"/>
      <c r="F27" s="473"/>
    </row>
    <row r="28" spans="1:7" s="472" customFormat="1" ht="15" customHeight="1">
      <c r="A28" s="484"/>
      <c r="B28" s="497" t="s">
        <v>3</v>
      </c>
      <c r="C28" s="497" t="s">
        <v>4</v>
      </c>
      <c r="D28" s="497" t="s">
        <v>5</v>
      </c>
      <c r="E28" s="497" t="s">
        <v>6</v>
      </c>
      <c r="F28" s="477" t="s">
        <v>7</v>
      </c>
    </row>
    <row r="29" spans="1:7" s="472" customFormat="1" ht="15" customHeight="1">
      <c r="A29" s="473"/>
      <c r="B29" s="476" t="s">
        <v>4337</v>
      </c>
      <c r="C29" s="475" t="s">
        <v>9</v>
      </c>
      <c r="D29" s="483">
        <v>32.655999999999999</v>
      </c>
      <c r="E29" s="482">
        <f>SUM(D29*1.1)</f>
        <v>35.921600000000005</v>
      </c>
    </row>
    <row r="30" spans="1:7" s="472" customFormat="1" ht="15" customHeight="1">
      <c r="A30" s="473"/>
      <c r="B30" s="476" t="s">
        <v>4336</v>
      </c>
      <c r="C30" s="475" t="s">
        <v>11</v>
      </c>
      <c r="D30" s="482">
        <v>41.86</v>
      </c>
      <c r="E30" s="482">
        <f>SUM(D30*1.1)</f>
        <v>46.046000000000006</v>
      </c>
      <c r="F30" s="473"/>
    </row>
    <row r="31" spans="1:7" s="472" customFormat="1" ht="37.5" customHeight="1">
      <c r="A31" s="481"/>
      <c r="B31" s="480" t="s">
        <v>4335</v>
      </c>
      <c r="C31" s="479" t="s">
        <v>13</v>
      </c>
      <c r="D31" s="478">
        <v>44.251999999999995</v>
      </c>
      <c r="E31" s="478">
        <f>SUM(D31*1.1)</f>
        <v>48.677199999999999</v>
      </c>
      <c r="F31" s="473"/>
    </row>
    <row r="32" spans="1:7" ht="18.75" customHeight="1">
      <c r="A32" s="1525" t="s">
        <v>2609</v>
      </c>
      <c r="B32" s="480"/>
      <c r="C32" s="479"/>
      <c r="D32" s="478"/>
      <c r="E32" s="478"/>
      <c r="F32" s="473"/>
      <c r="G32" s="472"/>
    </row>
    <row r="33" spans="1:7" ht="20.25">
      <c r="A33" s="728"/>
      <c r="B33" s="497" t="s">
        <v>3</v>
      </c>
      <c r="C33" s="497" t="s">
        <v>4</v>
      </c>
      <c r="D33" s="497" t="s">
        <v>5</v>
      </c>
      <c r="E33" s="497" t="s">
        <v>6</v>
      </c>
      <c r="F33" s="477" t="s">
        <v>7</v>
      </c>
      <c r="G33" s="472"/>
    </row>
    <row r="34" spans="1:7">
      <c r="A34" s="472"/>
      <c r="B34" s="476" t="s">
        <v>4333</v>
      </c>
      <c r="C34" s="475" t="s">
        <v>9</v>
      </c>
      <c r="D34" s="474">
        <v>15.6</v>
      </c>
      <c r="E34" s="474">
        <f>SUM(D34*1.1)</f>
        <v>17.16</v>
      </c>
      <c r="F34" s="473"/>
      <c r="G34" s="472"/>
    </row>
    <row r="35" spans="1:7">
      <c r="A35" s="473"/>
      <c r="B35" s="476" t="s">
        <v>4334</v>
      </c>
      <c r="C35" s="475" t="s">
        <v>11</v>
      </c>
      <c r="D35" s="474">
        <v>17.940000000000001</v>
      </c>
      <c r="E35" s="474">
        <f>SUM(D35*1.1)</f>
        <v>19.734000000000002</v>
      </c>
      <c r="F35" s="473"/>
      <c r="G35" s="472"/>
    </row>
    <row r="36" spans="1:7">
      <c r="A36" s="473"/>
      <c r="B36" s="473"/>
      <c r="C36" s="473"/>
      <c r="D36" s="473"/>
      <c r="E36" s="473"/>
      <c r="F36" s="473"/>
      <c r="G36" s="472"/>
    </row>
    <row r="37" spans="1:7">
      <c r="A37" s="473"/>
      <c r="B37" s="473"/>
      <c r="C37" s="473"/>
      <c r="D37" s="473"/>
      <c r="E37" s="473"/>
      <c r="F37" s="473"/>
      <c r="G37" s="472"/>
    </row>
    <row r="38" spans="1:7">
      <c r="G38" s="472"/>
    </row>
    <row r="39" spans="1:7">
      <c r="G39" s="472"/>
    </row>
    <row r="40" spans="1:7">
      <c r="G40" s="472"/>
    </row>
    <row r="41" spans="1:7">
      <c r="G41" s="472"/>
    </row>
    <row r="42" spans="1:7">
      <c r="G42" s="472"/>
    </row>
    <row r="43" spans="1:7">
      <c r="G43" s="472"/>
    </row>
    <row r="44" spans="1:7">
      <c r="G44" s="472"/>
    </row>
    <row r="45" spans="1:7">
      <c r="G45" s="472"/>
    </row>
    <row r="46" spans="1:7">
      <c r="G46" s="472"/>
    </row>
    <row r="47" spans="1:7">
      <c r="G47" s="472"/>
    </row>
    <row r="49" spans="1:6">
      <c r="A49" s="471"/>
      <c r="B49" s="471"/>
      <c r="C49" s="471"/>
      <c r="D49" s="471"/>
      <c r="E49" s="471"/>
      <c r="F49" s="471"/>
    </row>
    <row r="50" spans="1:6">
      <c r="A50" s="471"/>
      <c r="B50" s="471"/>
      <c r="C50" s="471"/>
      <c r="D50" s="471"/>
      <c r="E50" s="471"/>
      <c r="F50" s="471"/>
    </row>
    <row r="51" spans="1:6">
      <c r="A51" s="471"/>
      <c r="B51" s="471"/>
      <c r="C51" s="471"/>
      <c r="D51" s="471"/>
      <c r="E51" s="471"/>
      <c r="F51" s="471"/>
    </row>
    <row r="52" spans="1:6">
      <c r="A52" s="471"/>
      <c r="B52" s="471"/>
      <c r="C52" s="471"/>
      <c r="D52" s="471"/>
      <c r="E52" s="471"/>
      <c r="F52" s="471"/>
    </row>
    <row r="53" spans="1:6">
      <c r="A53" s="471"/>
      <c r="B53" s="471"/>
      <c r="C53" s="471"/>
      <c r="D53" s="471"/>
      <c r="E53" s="471"/>
      <c r="F53" s="471"/>
    </row>
    <row r="54" spans="1:6">
      <c r="A54" s="471"/>
      <c r="B54" s="471"/>
      <c r="C54" s="471"/>
      <c r="D54" s="471"/>
      <c r="E54" s="471"/>
      <c r="F54" s="471"/>
    </row>
    <row r="55" spans="1:6">
      <c r="A55" s="471"/>
      <c r="B55" s="471"/>
      <c r="C55" s="471"/>
      <c r="D55" s="471"/>
      <c r="E55" s="471"/>
      <c r="F55" s="471"/>
    </row>
    <row r="56" spans="1:6">
      <c r="A56" s="471"/>
      <c r="B56" s="471"/>
      <c r="C56" s="471"/>
      <c r="D56" s="471"/>
      <c r="E56" s="471"/>
      <c r="F56" s="471"/>
    </row>
    <row r="57" spans="1:6">
      <c r="A57" s="471"/>
      <c r="B57" s="471"/>
      <c r="C57" s="471"/>
      <c r="D57" s="471"/>
      <c r="E57" s="471"/>
      <c r="F57" s="471"/>
    </row>
    <row r="58" spans="1:6">
      <c r="A58" s="471"/>
      <c r="B58" s="471"/>
      <c r="C58" s="471"/>
      <c r="D58" s="471"/>
      <c r="E58" s="471"/>
      <c r="F58" s="471"/>
    </row>
    <row r="59" spans="1:6">
      <c r="A59" s="471"/>
      <c r="B59" s="471"/>
      <c r="C59" s="471"/>
      <c r="D59" s="471"/>
      <c r="E59" s="471"/>
      <c r="F59" s="471"/>
    </row>
    <row r="60" spans="1:6">
      <c r="A60" s="471"/>
      <c r="B60" s="471"/>
      <c r="C60" s="471"/>
      <c r="D60" s="471"/>
      <c r="E60" s="471"/>
      <c r="F60" s="471"/>
    </row>
    <row r="61" spans="1:6">
      <c r="A61" s="471"/>
      <c r="B61" s="471"/>
      <c r="C61" s="471"/>
      <c r="D61" s="471"/>
      <c r="E61" s="471"/>
      <c r="F61" s="471"/>
    </row>
    <row r="62" spans="1:6">
      <c r="A62" s="471"/>
      <c r="B62" s="471"/>
      <c r="C62" s="471"/>
      <c r="D62" s="471"/>
      <c r="E62" s="471"/>
      <c r="F62" s="471"/>
    </row>
    <row r="63" spans="1:6">
      <c r="A63" s="471"/>
      <c r="B63" s="471"/>
      <c r="C63" s="471"/>
      <c r="D63" s="471"/>
      <c r="E63" s="471"/>
      <c r="F63" s="471"/>
    </row>
    <row r="64" spans="1:6">
      <c r="A64" s="471"/>
      <c r="B64" s="471"/>
      <c r="C64" s="471"/>
      <c r="D64" s="471"/>
      <c r="E64" s="471"/>
      <c r="F64" s="471"/>
    </row>
    <row r="65" spans="1:6">
      <c r="A65" s="471"/>
      <c r="B65" s="471"/>
      <c r="C65" s="471"/>
      <c r="D65" s="471"/>
      <c r="E65" s="471"/>
      <c r="F65" s="471"/>
    </row>
    <row r="66" spans="1:6">
      <c r="A66" s="471"/>
      <c r="B66" s="471"/>
      <c r="C66" s="471"/>
      <c r="D66" s="471"/>
      <c r="E66" s="471"/>
      <c r="F66" s="471"/>
    </row>
    <row r="67" spans="1:6">
      <c r="A67" s="471"/>
      <c r="B67" s="471"/>
      <c r="C67" s="471"/>
      <c r="D67" s="471"/>
      <c r="E67" s="471"/>
      <c r="F67" s="471"/>
    </row>
    <row r="68" spans="1:6">
      <c r="A68" s="471"/>
      <c r="B68" s="471"/>
      <c r="C68" s="471"/>
      <c r="D68" s="471"/>
      <c r="E68" s="471"/>
      <c r="F68" s="471"/>
    </row>
    <row r="69" spans="1:6">
      <c r="A69" s="471"/>
      <c r="B69" s="471"/>
      <c r="C69" s="471"/>
      <c r="D69" s="471"/>
      <c r="E69" s="471"/>
      <c r="F69" s="471"/>
    </row>
    <row r="70" spans="1:6">
      <c r="A70" s="471"/>
      <c r="B70" s="471"/>
      <c r="C70" s="471"/>
      <c r="D70" s="471"/>
      <c r="E70" s="471"/>
      <c r="F70" s="471"/>
    </row>
    <row r="71" spans="1:6">
      <c r="A71" s="471"/>
      <c r="B71" s="471"/>
      <c r="C71" s="471"/>
      <c r="D71" s="471"/>
      <c r="E71" s="471"/>
      <c r="F71" s="471"/>
    </row>
    <row r="72" spans="1:6">
      <c r="A72" s="471"/>
      <c r="B72" s="471"/>
      <c r="C72" s="471"/>
      <c r="D72" s="471"/>
      <c r="E72" s="471"/>
      <c r="F72" s="471"/>
    </row>
    <row r="73" spans="1:6">
      <c r="A73" s="471"/>
      <c r="B73" s="471"/>
      <c r="C73" s="471"/>
      <c r="D73" s="471"/>
      <c r="E73" s="471"/>
      <c r="F73" s="471"/>
    </row>
    <row r="74" spans="1:6">
      <c r="A74" s="471"/>
      <c r="B74" s="471"/>
      <c r="C74" s="471"/>
      <c r="D74" s="471"/>
      <c r="E74" s="471"/>
      <c r="F74" s="471"/>
    </row>
    <row r="75" spans="1:6">
      <c r="A75" s="471"/>
      <c r="B75" s="471"/>
      <c r="C75" s="471"/>
      <c r="D75" s="471"/>
      <c r="E75" s="471"/>
      <c r="F75" s="471"/>
    </row>
    <row r="76" spans="1:6">
      <c r="A76" s="471"/>
      <c r="B76" s="471"/>
      <c r="C76" s="471"/>
      <c r="D76" s="471"/>
      <c r="E76" s="471"/>
      <c r="F76" s="471"/>
    </row>
    <row r="77" spans="1:6">
      <c r="A77" s="471"/>
      <c r="B77" s="471"/>
      <c r="C77" s="471"/>
      <c r="D77" s="471"/>
      <c r="E77" s="471"/>
      <c r="F77" s="471"/>
    </row>
    <row r="78" spans="1:6">
      <c r="A78" s="471"/>
      <c r="B78" s="471"/>
      <c r="C78" s="471"/>
      <c r="D78" s="471"/>
      <c r="E78" s="471"/>
      <c r="F78" s="471"/>
    </row>
    <row r="79" spans="1:6">
      <c r="A79" s="471"/>
      <c r="B79" s="471"/>
      <c r="C79" s="471"/>
      <c r="D79" s="471"/>
      <c r="E79" s="471"/>
      <c r="F79" s="471"/>
    </row>
    <row r="80" spans="1:6">
      <c r="A80" s="471"/>
      <c r="B80" s="471"/>
      <c r="C80" s="471"/>
      <c r="D80" s="471"/>
      <c r="E80" s="471"/>
      <c r="F80" s="471"/>
    </row>
    <row r="81" spans="1:6">
      <c r="A81" s="471"/>
      <c r="B81" s="471"/>
      <c r="C81" s="471"/>
      <c r="D81" s="471"/>
      <c r="E81" s="471"/>
      <c r="F81" s="471"/>
    </row>
    <row r="82" spans="1:6">
      <c r="A82" s="471"/>
      <c r="B82" s="471"/>
      <c r="C82" s="471"/>
      <c r="D82" s="471"/>
      <c r="E82" s="471"/>
      <c r="F82" s="471"/>
    </row>
    <row r="83" spans="1:6">
      <c r="A83" s="471"/>
      <c r="B83" s="471"/>
      <c r="C83" s="471"/>
      <c r="D83" s="471"/>
      <c r="E83" s="471"/>
      <c r="F83" s="471"/>
    </row>
    <row r="84" spans="1:6">
      <c r="A84" s="471"/>
      <c r="B84" s="471"/>
      <c r="C84" s="471"/>
      <c r="D84" s="471"/>
      <c r="E84" s="471"/>
      <c r="F84" s="471"/>
    </row>
    <row r="85" spans="1:6">
      <c r="A85" s="471"/>
      <c r="B85" s="471"/>
      <c r="C85" s="471"/>
      <c r="D85" s="471"/>
      <c r="E85" s="471"/>
      <c r="F85" s="471"/>
    </row>
    <row r="86" spans="1:6">
      <c r="A86" s="471"/>
      <c r="B86" s="471"/>
      <c r="C86" s="471"/>
      <c r="D86" s="471"/>
      <c r="E86" s="471"/>
      <c r="F86" s="471"/>
    </row>
    <row r="87" spans="1:6">
      <c r="A87" s="471"/>
      <c r="B87" s="471"/>
      <c r="C87" s="471"/>
      <c r="D87" s="471"/>
      <c r="E87" s="471"/>
      <c r="F87" s="471"/>
    </row>
    <row r="88" spans="1:6">
      <c r="A88" s="471"/>
      <c r="B88" s="471"/>
      <c r="C88" s="471"/>
      <c r="D88" s="471"/>
      <c r="E88" s="471"/>
      <c r="F88" s="471"/>
    </row>
    <row r="89" spans="1:6">
      <c r="A89" s="471"/>
      <c r="B89" s="471"/>
      <c r="C89" s="471"/>
      <c r="D89" s="471"/>
      <c r="E89" s="471"/>
      <c r="F89" s="471"/>
    </row>
    <row r="90" spans="1:6">
      <c r="A90" s="471"/>
      <c r="B90" s="471"/>
      <c r="C90" s="471"/>
      <c r="D90" s="471"/>
      <c r="E90" s="471"/>
      <c r="F90" s="471"/>
    </row>
    <row r="91" spans="1:6">
      <c r="A91" s="471"/>
      <c r="B91" s="471"/>
      <c r="C91" s="471"/>
      <c r="D91" s="471"/>
      <c r="E91" s="471"/>
      <c r="F91" s="471"/>
    </row>
    <row r="92" spans="1:6">
      <c r="A92" s="471"/>
      <c r="B92" s="471"/>
      <c r="C92" s="471"/>
      <c r="D92" s="471"/>
      <c r="E92" s="471"/>
      <c r="F92" s="471"/>
    </row>
    <row r="93" spans="1:6">
      <c r="A93" s="471"/>
      <c r="B93" s="471"/>
      <c r="C93" s="471"/>
      <c r="D93" s="471"/>
      <c r="E93" s="471"/>
      <c r="F93" s="471"/>
    </row>
    <row r="94" spans="1:6">
      <c r="A94" s="471"/>
      <c r="B94" s="471"/>
      <c r="C94" s="471"/>
      <c r="D94" s="471"/>
      <c r="E94" s="471"/>
      <c r="F94" s="471"/>
    </row>
    <row r="95" spans="1:6">
      <c r="A95" s="471"/>
      <c r="B95" s="471"/>
      <c r="C95" s="471"/>
      <c r="D95" s="471"/>
      <c r="E95" s="471"/>
      <c r="F95" s="471"/>
    </row>
    <row r="96" spans="1:6">
      <c r="A96" s="471"/>
      <c r="B96" s="471"/>
      <c r="C96" s="471"/>
      <c r="D96" s="471"/>
      <c r="E96" s="471"/>
      <c r="F96" s="471"/>
    </row>
    <row r="97" spans="1:6">
      <c r="A97" s="471"/>
      <c r="B97" s="471"/>
      <c r="C97" s="471"/>
      <c r="D97" s="471"/>
      <c r="E97" s="471"/>
      <c r="F97" s="471"/>
    </row>
    <row r="98" spans="1:6">
      <c r="A98" s="471"/>
      <c r="B98" s="471"/>
      <c r="C98" s="471"/>
      <c r="D98" s="471"/>
      <c r="E98" s="471"/>
      <c r="F98" s="471"/>
    </row>
    <row r="99" spans="1:6">
      <c r="A99" s="471"/>
      <c r="B99" s="471"/>
      <c r="C99" s="471"/>
      <c r="D99" s="471"/>
      <c r="E99" s="471"/>
      <c r="F99" s="471"/>
    </row>
    <row r="100" spans="1:6">
      <c r="A100" s="471"/>
      <c r="B100" s="471"/>
      <c r="C100" s="471"/>
      <c r="D100" s="471"/>
      <c r="E100" s="471"/>
      <c r="F100" s="471"/>
    </row>
    <row r="101" spans="1:6">
      <c r="A101" s="471"/>
      <c r="B101" s="471"/>
      <c r="C101" s="471"/>
      <c r="D101" s="471"/>
      <c r="E101" s="471"/>
      <c r="F101" s="471"/>
    </row>
    <row r="102" spans="1:6">
      <c r="A102" s="471"/>
      <c r="B102" s="471"/>
      <c r="C102" s="471"/>
      <c r="D102" s="471"/>
      <c r="E102" s="471"/>
      <c r="F102" s="471"/>
    </row>
    <row r="103" spans="1:6">
      <c r="A103" s="471"/>
      <c r="B103" s="471"/>
      <c r="C103" s="471"/>
      <c r="D103" s="471"/>
      <c r="E103" s="471"/>
      <c r="F103" s="471"/>
    </row>
    <row r="104" spans="1:6">
      <c r="A104" s="471"/>
      <c r="B104" s="471"/>
      <c r="C104" s="471"/>
      <c r="D104" s="471"/>
      <c r="E104" s="471"/>
      <c r="F104" s="471"/>
    </row>
    <row r="105" spans="1:6">
      <c r="A105" s="471"/>
      <c r="B105" s="471"/>
      <c r="C105" s="471"/>
      <c r="D105" s="471"/>
      <c r="E105" s="471"/>
      <c r="F105" s="471"/>
    </row>
    <row r="106" spans="1:6">
      <c r="A106" s="471"/>
      <c r="B106" s="471"/>
      <c r="C106" s="471"/>
      <c r="D106" s="471"/>
      <c r="E106" s="471"/>
      <c r="F106" s="471"/>
    </row>
    <row r="107" spans="1:6">
      <c r="A107" s="471"/>
      <c r="B107" s="471"/>
      <c r="C107" s="471"/>
      <c r="D107" s="471"/>
      <c r="E107" s="471"/>
      <c r="F107" s="471"/>
    </row>
    <row r="108" spans="1:6">
      <c r="A108" s="471"/>
      <c r="B108" s="471"/>
      <c r="C108" s="471"/>
      <c r="D108" s="471"/>
      <c r="E108" s="471"/>
      <c r="F108" s="471"/>
    </row>
    <row r="109" spans="1:6">
      <c r="A109" s="471"/>
      <c r="B109" s="471"/>
      <c r="C109" s="471"/>
      <c r="D109" s="471"/>
      <c r="E109" s="471"/>
      <c r="F109" s="471"/>
    </row>
    <row r="110" spans="1:6">
      <c r="A110" s="471"/>
      <c r="B110" s="471"/>
      <c r="C110" s="471"/>
      <c r="D110" s="471"/>
      <c r="E110" s="471"/>
      <c r="F110" s="471"/>
    </row>
    <row r="111" spans="1:6">
      <c r="A111" s="471"/>
      <c r="B111" s="471"/>
      <c r="C111" s="471"/>
      <c r="D111" s="471"/>
      <c r="E111" s="471"/>
      <c r="F111" s="471"/>
    </row>
    <row r="112" spans="1:6">
      <c r="A112" s="471"/>
      <c r="B112" s="471"/>
      <c r="C112" s="471"/>
      <c r="D112" s="471"/>
      <c r="E112" s="471"/>
      <c r="F112" s="471"/>
    </row>
    <row r="113" spans="1:6">
      <c r="A113" s="471"/>
      <c r="B113" s="471"/>
      <c r="C113" s="471"/>
      <c r="D113" s="471"/>
      <c r="E113" s="471"/>
      <c r="F113" s="471"/>
    </row>
    <row r="114" spans="1:6">
      <c r="A114" s="471"/>
      <c r="B114" s="471"/>
      <c r="C114" s="471"/>
      <c r="D114" s="471"/>
      <c r="E114" s="471"/>
      <c r="F114" s="471"/>
    </row>
    <row r="115" spans="1:6">
      <c r="A115" s="471"/>
      <c r="B115" s="471"/>
      <c r="C115" s="471"/>
      <c r="D115" s="471"/>
      <c r="E115" s="471"/>
      <c r="F115" s="471"/>
    </row>
    <row r="116" spans="1:6">
      <c r="A116" s="471"/>
      <c r="B116" s="471"/>
      <c r="C116" s="471"/>
      <c r="D116" s="471"/>
      <c r="E116" s="471"/>
      <c r="F116" s="471"/>
    </row>
    <row r="117" spans="1:6">
      <c r="A117" s="471"/>
      <c r="B117" s="471"/>
      <c r="C117" s="471"/>
      <c r="D117" s="471"/>
      <c r="E117" s="471"/>
      <c r="F117" s="471"/>
    </row>
    <row r="118" spans="1:6">
      <c r="A118" s="471"/>
      <c r="B118" s="471"/>
      <c r="C118" s="471"/>
      <c r="D118" s="471"/>
      <c r="E118" s="471"/>
      <c r="F118" s="471"/>
    </row>
    <row r="119" spans="1:6">
      <c r="A119" s="471"/>
      <c r="B119" s="471"/>
      <c r="C119" s="471"/>
      <c r="D119" s="471"/>
      <c r="E119" s="471"/>
      <c r="F119" s="471"/>
    </row>
    <row r="120" spans="1:6">
      <c r="A120" s="471"/>
      <c r="B120" s="471"/>
      <c r="C120" s="471"/>
      <c r="D120" s="471"/>
      <c r="E120" s="471"/>
      <c r="F120" s="471"/>
    </row>
    <row r="121" spans="1:6">
      <c r="A121" s="471"/>
      <c r="B121" s="471"/>
      <c r="C121" s="471"/>
      <c r="D121" s="471"/>
      <c r="E121" s="471"/>
      <c r="F121" s="471"/>
    </row>
    <row r="122" spans="1:6">
      <c r="A122" s="471"/>
      <c r="B122" s="471"/>
      <c r="C122" s="471"/>
      <c r="D122" s="471"/>
      <c r="E122" s="471"/>
      <c r="F122" s="471"/>
    </row>
    <row r="123" spans="1:6">
      <c r="A123" s="471"/>
      <c r="B123" s="471"/>
      <c r="C123" s="471"/>
      <c r="D123" s="471"/>
      <c r="E123" s="471"/>
      <c r="F123" s="471"/>
    </row>
  </sheetData>
  <sheetProtection algorithmName="SHA-512" hashValue="Q7omGCrp6nHoZuaF991c7QqUf5qfrnWfNWdawqBnzf50+Ua9vGiyJGXFIg8+Gh1xVZf0yMV7aDrM6bGPuBGFlQ==" saltValue="c/bWrWsqXZAb+lxtVSRDGQ==" spinCount="100000" sheet="1" objects="1" scenarios="1"/>
  <hyperlinks>
    <hyperlink ref="D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168"/>
  <sheetViews>
    <sheetView view="pageLayout" topLeftCell="A127" zoomScaleNormal="100" zoomScaleSheetLayoutView="100" workbookViewId="0">
      <selection activeCell="E38" sqref="E38"/>
    </sheetView>
  </sheetViews>
  <sheetFormatPr defaultRowHeight="15"/>
  <cols>
    <col min="1" max="1" width="20.140625" customWidth="1"/>
    <col min="2" max="2" width="12.7109375" customWidth="1"/>
    <col min="3" max="3" width="8.5703125" customWidth="1"/>
    <col min="4" max="4" width="20.7109375" customWidth="1"/>
    <col min="5" max="5" width="8.7109375" customWidth="1"/>
    <col min="6" max="6" width="5.28515625" customWidth="1"/>
  </cols>
  <sheetData>
    <row r="1" spans="1:13" ht="15" customHeight="1">
      <c r="A1" s="147" t="s">
        <v>376</v>
      </c>
      <c r="E1" s="1863" t="s">
        <v>2088</v>
      </c>
    </row>
    <row r="2" spans="1:13" ht="15" customHeight="1">
      <c r="A2" s="448" t="s">
        <v>388</v>
      </c>
      <c r="B2" s="169"/>
      <c r="C2" s="169"/>
      <c r="E2" s="448"/>
      <c r="F2" s="22"/>
    </row>
    <row r="3" spans="1:13" ht="15" customHeight="1">
      <c r="A3" s="317"/>
      <c r="B3" s="52" t="s">
        <v>3</v>
      </c>
      <c r="C3" s="365" t="s">
        <v>4</v>
      </c>
      <c r="D3" s="1533" t="s">
        <v>5</v>
      </c>
      <c r="E3" s="446" t="s">
        <v>6</v>
      </c>
      <c r="F3" s="146" t="s">
        <v>7</v>
      </c>
    </row>
    <row r="4" spans="1:13" ht="15" customHeight="1">
      <c r="A4" s="102"/>
      <c r="B4" s="1362" t="s">
        <v>389</v>
      </c>
      <c r="C4" s="1749" t="s">
        <v>9</v>
      </c>
      <c r="D4" s="227">
        <v>10.6808</v>
      </c>
      <c r="E4" s="227">
        <f t="shared" ref="E4:E12" si="0">SUM(D4*1.1)</f>
        <v>11.74888</v>
      </c>
      <c r="F4" s="22"/>
    </row>
    <row r="5" spans="1:13" ht="15" customHeight="1">
      <c r="A5" s="102"/>
      <c r="B5" s="1362" t="s">
        <v>390</v>
      </c>
      <c r="C5" s="340" t="s">
        <v>11</v>
      </c>
      <c r="D5" s="227">
        <v>14.4352</v>
      </c>
      <c r="E5" s="227">
        <f t="shared" si="0"/>
        <v>15.878720000000001</v>
      </c>
      <c r="F5" s="22"/>
    </row>
    <row r="6" spans="1:13" ht="15" customHeight="1">
      <c r="A6" s="102"/>
      <c r="B6" s="1362" t="s">
        <v>391</v>
      </c>
      <c r="C6" s="340" t="s">
        <v>13</v>
      </c>
      <c r="D6" s="227">
        <v>20.695999999999998</v>
      </c>
      <c r="E6" s="227">
        <f t="shared" si="0"/>
        <v>22.765599999999999</v>
      </c>
      <c r="F6" s="22"/>
      <c r="G6" s="22"/>
    </row>
    <row r="7" spans="1:13" ht="15" customHeight="1">
      <c r="A7" s="102"/>
      <c r="B7" s="1362" t="s">
        <v>392</v>
      </c>
      <c r="C7" s="340" t="s">
        <v>248</v>
      </c>
      <c r="D7" s="227">
        <v>28.891200000000001</v>
      </c>
      <c r="E7" s="227">
        <f t="shared" si="0"/>
        <v>31.780320000000003</v>
      </c>
      <c r="F7" s="22"/>
    </row>
    <row r="8" spans="1:13" ht="15" customHeight="1">
      <c r="A8" s="102"/>
      <c r="B8" s="1362" t="s">
        <v>393</v>
      </c>
      <c r="C8" s="340" t="s">
        <v>16</v>
      </c>
      <c r="D8" s="227">
        <v>40.6952</v>
      </c>
      <c r="E8" s="227">
        <f t="shared" si="0"/>
        <v>44.764720000000004</v>
      </c>
      <c r="F8" s="22"/>
    </row>
    <row r="9" spans="1:13" ht="15" customHeight="1">
      <c r="A9" s="102"/>
      <c r="B9" s="1362" t="s">
        <v>394</v>
      </c>
      <c r="C9" s="340" t="s">
        <v>31</v>
      </c>
      <c r="D9" s="227">
        <v>62.701599999999999</v>
      </c>
      <c r="E9" s="227">
        <f t="shared" si="0"/>
        <v>68.971760000000003</v>
      </c>
      <c r="F9" s="22"/>
    </row>
    <row r="10" spans="1:13" ht="15" customHeight="1">
      <c r="A10" s="102"/>
      <c r="B10" s="1362" t="s">
        <v>395</v>
      </c>
      <c r="C10" s="340" t="s">
        <v>19</v>
      </c>
      <c r="D10" s="227">
        <v>135.25200000000001</v>
      </c>
      <c r="E10" s="227">
        <f t="shared" si="0"/>
        <v>148.77720000000002</v>
      </c>
      <c r="F10" s="102"/>
    </row>
    <row r="11" spans="1:13" ht="15" customHeight="1">
      <c r="A11" s="102"/>
      <c r="B11" s="1362" t="s">
        <v>396</v>
      </c>
      <c r="C11" s="340" t="s">
        <v>21</v>
      </c>
      <c r="D11" s="227">
        <v>162.72880000000001</v>
      </c>
      <c r="E11" s="227">
        <f t="shared" si="0"/>
        <v>179.00168000000002</v>
      </c>
      <c r="F11" s="22"/>
    </row>
    <row r="12" spans="1:13" ht="15" customHeight="1">
      <c r="A12" s="102"/>
      <c r="B12" s="1362" t="s">
        <v>397</v>
      </c>
      <c r="C12" s="340" t="s">
        <v>23</v>
      </c>
      <c r="D12" s="227">
        <v>272.68799999999999</v>
      </c>
      <c r="E12" s="227">
        <f t="shared" si="0"/>
        <v>299.95679999999999</v>
      </c>
      <c r="F12" s="22"/>
    </row>
    <row r="13" spans="1:13" ht="15" customHeight="1">
      <c r="A13" s="102"/>
      <c r="B13" s="1362"/>
      <c r="C13" s="340"/>
      <c r="D13" s="227"/>
      <c r="E13" s="227"/>
      <c r="F13" s="22"/>
    </row>
    <row r="14" spans="1:13" ht="15" customHeight="1">
      <c r="A14" s="147" t="s">
        <v>376</v>
      </c>
      <c r="B14" s="793"/>
      <c r="C14" s="793"/>
      <c r="D14" s="102"/>
      <c r="E14" s="1041"/>
      <c r="F14" s="22"/>
    </row>
    <row r="15" spans="1:13" ht="15" customHeight="1">
      <c r="A15" s="447" t="s">
        <v>377</v>
      </c>
      <c r="B15" s="793"/>
      <c r="C15" s="793"/>
      <c r="D15" s="447"/>
      <c r="F15" s="22"/>
    </row>
    <row r="16" spans="1:13" ht="15" customHeight="1">
      <c r="A16" s="317"/>
      <c r="B16" s="52" t="s">
        <v>3</v>
      </c>
      <c r="C16" s="365" t="s">
        <v>4</v>
      </c>
      <c r="D16" s="115" t="s">
        <v>5</v>
      </c>
      <c r="E16" s="52" t="s">
        <v>6</v>
      </c>
      <c r="F16" s="146" t="s">
        <v>7</v>
      </c>
      <c r="I16" s="339"/>
      <c r="J16" s="22"/>
      <c r="K16" s="316"/>
      <c r="L16" s="316"/>
      <c r="M16" s="22"/>
    </row>
    <row r="17" spans="1:6" ht="15" customHeight="1">
      <c r="A17" s="102"/>
      <c r="B17" s="1362" t="s">
        <v>378</v>
      </c>
      <c r="C17" s="340" t="s">
        <v>9</v>
      </c>
      <c r="D17" s="227">
        <v>12.1472</v>
      </c>
      <c r="E17" s="227">
        <f>SUM(D17*1.1)</f>
        <v>13.361920000000001</v>
      </c>
      <c r="F17" s="22"/>
    </row>
    <row r="18" spans="1:6" ht="15" customHeight="1">
      <c r="A18" s="102"/>
      <c r="B18" s="1362" t="s">
        <v>379</v>
      </c>
      <c r="C18" s="340" t="s">
        <v>11</v>
      </c>
      <c r="D18" s="227">
        <v>27.664000000000001</v>
      </c>
      <c r="E18" s="227">
        <f t="shared" ref="E18:E25" si="1">SUM(D18*1.1)</f>
        <v>30.430400000000002</v>
      </c>
      <c r="F18" s="22"/>
    </row>
    <row r="19" spans="1:6" ht="15" customHeight="1">
      <c r="A19" s="102"/>
      <c r="B19" s="1362" t="s">
        <v>380</v>
      </c>
      <c r="C19" s="340" t="s">
        <v>13</v>
      </c>
      <c r="D19" s="227">
        <v>23.264800000000001</v>
      </c>
      <c r="E19" s="227">
        <f t="shared" si="1"/>
        <v>25.591280000000005</v>
      </c>
      <c r="F19" s="102"/>
    </row>
    <row r="20" spans="1:6" ht="15" customHeight="1">
      <c r="A20" s="102"/>
      <c r="B20" s="1362" t="s">
        <v>381</v>
      </c>
      <c r="C20" s="340" t="s">
        <v>248</v>
      </c>
      <c r="D20" s="227">
        <v>53.528799999999997</v>
      </c>
      <c r="E20" s="227">
        <f t="shared" si="1"/>
        <v>58.881680000000003</v>
      </c>
      <c r="F20" s="22"/>
    </row>
    <row r="21" spans="1:6" ht="15" customHeight="1">
      <c r="A21" s="102"/>
      <c r="B21" s="1362" t="s">
        <v>383</v>
      </c>
      <c r="C21" s="340" t="s">
        <v>16</v>
      </c>
      <c r="D21" s="227">
        <v>79.653599999999997</v>
      </c>
      <c r="E21" s="227">
        <f t="shared" si="1"/>
        <v>87.618960000000001</v>
      </c>
      <c r="F21" s="22"/>
    </row>
    <row r="22" spans="1:6" ht="15" customHeight="1">
      <c r="A22" s="102"/>
      <c r="B22" s="1362" t="s">
        <v>384</v>
      </c>
      <c r="C22" s="340" t="s">
        <v>31</v>
      </c>
      <c r="D22" s="227">
        <v>103.9376</v>
      </c>
      <c r="E22" s="227">
        <f t="shared" si="1"/>
        <v>114.33136000000002</v>
      </c>
      <c r="F22" s="22"/>
    </row>
    <row r="23" spans="1:6" ht="15" customHeight="1">
      <c r="A23" s="102"/>
      <c r="B23" s="1362" t="s">
        <v>385</v>
      </c>
      <c r="C23" s="340" t="s">
        <v>19</v>
      </c>
      <c r="D23" s="227">
        <v>163.852</v>
      </c>
      <c r="E23" s="227">
        <f t="shared" si="1"/>
        <v>180.23720000000003</v>
      </c>
      <c r="F23" s="22"/>
    </row>
    <row r="24" spans="1:6" ht="15" customHeight="1">
      <c r="A24" s="541"/>
      <c r="B24" s="1362" t="s">
        <v>386</v>
      </c>
      <c r="C24" s="340" t="s">
        <v>21</v>
      </c>
      <c r="D24" s="227">
        <v>263.50479999999999</v>
      </c>
      <c r="E24" s="227">
        <f t="shared" si="1"/>
        <v>289.85527999999999</v>
      </c>
      <c r="F24" s="22"/>
    </row>
    <row r="25" spans="1:6" ht="15" customHeight="1">
      <c r="A25" s="102"/>
      <c r="B25" s="1362" t="s">
        <v>387</v>
      </c>
      <c r="C25" s="340" t="s">
        <v>23</v>
      </c>
      <c r="D25" s="227">
        <v>470.42320000000001</v>
      </c>
      <c r="E25" s="227">
        <f t="shared" si="1"/>
        <v>517.46552000000008</v>
      </c>
      <c r="F25" s="22"/>
    </row>
    <row r="26" spans="1:6" ht="15" customHeight="1">
      <c r="A26" s="102"/>
      <c r="B26" s="22"/>
      <c r="C26" s="22"/>
      <c r="D26" s="316"/>
      <c r="E26" s="316"/>
      <c r="F26" s="22"/>
    </row>
    <row r="27" spans="1:6" ht="19.5" customHeight="1">
      <c r="A27" s="116" t="s">
        <v>4844</v>
      </c>
      <c r="B27" s="22"/>
      <c r="C27" s="22"/>
      <c r="D27" s="22"/>
      <c r="E27" s="22"/>
      <c r="F27" s="22"/>
    </row>
    <row r="28" spans="1:6" ht="15" customHeight="1">
      <c r="A28" s="451" t="s">
        <v>398</v>
      </c>
      <c r="B28" s="22"/>
      <c r="D28" s="22"/>
      <c r="E28" s="372"/>
      <c r="F28" s="22"/>
    </row>
    <row r="29" spans="1:6" ht="15" customHeight="1">
      <c r="A29" s="323"/>
      <c r="B29" s="52" t="s">
        <v>3</v>
      </c>
      <c r="C29" s="365" t="s">
        <v>4</v>
      </c>
      <c r="D29" s="365" t="s">
        <v>5</v>
      </c>
      <c r="E29" s="365" t="s">
        <v>6</v>
      </c>
      <c r="F29" s="118" t="s">
        <v>7</v>
      </c>
    </row>
    <row r="30" spans="1:6" ht="15" customHeight="1">
      <c r="A30" s="22"/>
      <c r="B30" s="1362" t="s">
        <v>399</v>
      </c>
      <c r="C30" s="468" t="s">
        <v>9</v>
      </c>
      <c r="D30" s="75">
        <v>56.79</v>
      </c>
      <c r="E30" s="75">
        <f>SUM(D30*1.1)</f>
        <v>62.469000000000001</v>
      </c>
      <c r="F30" s="22"/>
    </row>
    <row r="31" spans="1:6" ht="15" customHeight="1">
      <c r="A31" s="22"/>
      <c r="B31" s="1362" t="s">
        <v>400</v>
      </c>
      <c r="C31" s="468" t="s">
        <v>11</v>
      </c>
      <c r="D31" s="132">
        <v>63.1</v>
      </c>
      <c r="E31" s="75">
        <f t="shared" ref="E31:E35" si="2">SUM(D31*1.1)</f>
        <v>69.410000000000011</v>
      </c>
      <c r="F31" s="22"/>
    </row>
    <row r="32" spans="1:6" ht="15" customHeight="1">
      <c r="A32" s="22"/>
      <c r="B32" s="1362" t="s">
        <v>401</v>
      </c>
      <c r="C32" s="468" t="s">
        <v>13</v>
      </c>
      <c r="D32" s="75">
        <v>91.49</v>
      </c>
      <c r="E32" s="75">
        <f t="shared" si="2"/>
        <v>100.639</v>
      </c>
      <c r="F32" s="102"/>
    </row>
    <row r="33" spans="1:6" ht="15" customHeight="1">
      <c r="A33" s="22"/>
      <c r="B33" s="1362" t="s">
        <v>402</v>
      </c>
      <c r="C33" s="468" t="s">
        <v>271</v>
      </c>
      <c r="D33" s="75">
        <v>141.97999999999999</v>
      </c>
      <c r="E33" s="75">
        <f t="shared" si="2"/>
        <v>156.178</v>
      </c>
      <c r="F33" s="22"/>
    </row>
    <row r="34" spans="1:6" ht="15" customHeight="1">
      <c r="A34" s="22"/>
      <c r="B34" s="1362" t="s">
        <v>403</v>
      </c>
      <c r="C34" s="468" t="s">
        <v>16</v>
      </c>
      <c r="D34" s="158">
        <v>201.92</v>
      </c>
      <c r="E34" s="75">
        <f t="shared" si="2"/>
        <v>222.11199999999999</v>
      </c>
      <c r="F34" s="22"/>
    </row>
    <row r="35" spans="1:6" ht="15" customHeight="1">
      <c r="A35" s="22"/>
      <c r="B35" s="1362" t="s">
        <v>404</v>
      </c>
      <c r="C35" s="468" t="s">
        <v>31</v>
      </c>
      <c r="D35" s="75">
        <v>290.26</v>
      </c>
      <c r="E35" s="75">
        <f t="shared" si="2"/>
        <v>319.286</v>
      </c>
      <c r="F35" s="22"/>
    </row>
    <row r="36" spans="1:6" ht="15" customHeight="1">
      <c r="A36" s="22"/>
      <c r="B36" s="1362" t="s">
        <v>405</v>
      </c>
      <c r="C36" s="468" t="s">
        <v>19</v>
      </c>
      <c r="D36" s="1361" t="s">
        <v>155</v>
      </c>
      <c r="E36" s="1361" t="s">
        <v>155</v>
      </c>
      <c r="F36" s="22"/>
    </row>
    <row r="37" spans="1:6" ht="15" customHeight="1">
      <c r="A37" s="540"/>
      <c r="B37" s="1362" t="s">
        <v>406</v>
      </c>
      <c r="C37" s="468" t="s">
        <v>21</v>
      </c>
      <c r="D37" s="1361" t="s">
        <v>155</v>
      </c>
      <c r="E37" s="1361" t="s">
        <v>155</v>
      </c>
      <c r="F37" s="22"/>
    </row>
    <row r="38" spans="1:6" ht="15" customHeight="1">
      <c r="A38" s="22"/>
      <c r="B38" s="1362" t="s">
        <v>407</v>
      </c>
      <c r="C38" s="468" t="s">
        <v>23</v>
      </c>
      <c r="D38" s="1361" t="s">
        <v>155</v>
      </c>
      <c r="E38" s="1361" t="s">
        <v>155</v>
      </c>
      <c r="F38" s="22"/>
    </row>
    <row r="39" spans="1:6" ht="15" customHeight="1">
      <c r="A39" s="22"/>
      <c r="B39" s="22"/>
      <c r="C39" s="22"/>
      <c r="D39" s="22"/>
      <c r="E39" s="22"/>
      <c r="F39" s="22"/>
    </row>
    <row r="40" spans="1:6" ht="15" customHeight="1">
      <c r="A40" s="147" t="s">
        <v>4845</v>
      </c>
      <c r="B40" s="22"/>
      <c r="C40" s="22"/>
      <c r="D40" s="22"/>
      <c r="E40" s="372" t="s">
        <v>2088</v>
      </c>
      <c r="F40" s="22"/>
    </row>
    <row r="41" spans="1:6" ht="15" customHeight="1">
      <c r="A41" s="323"/>
      <c r="B41" s="52" t="s">
        <v>3</v>
      </c>
      <c r="C41" s="365" t="s">
        <v>4</v>
      </c>
      <c r="D41" s="365" t="s">
        <v>5</v>
      </c>
      <c r="E41" s="365" t="s">
        <v>6</v>
      </c>
      <c r="F41" s="118" t="s">
        <v>7</v>
      </c>
    </row>
    <row r="42" spans="1:6" ht="15" customHeight="1">
      <c r="A42" s="22"/>
      <c r="B42" s="1539" t="s">
        <v>4846</v>
      </c>
      <c r="C42" s="468" t="s">
        <v>9</v>
      </c>
      <c r="D42" s="227">
        <v>52.5</v>
      </c>
      <c r="E42" s="227">
        <f>SUM(D42*1.1)</f>
        <v>57.750000000000007</v>
      </c>
      <c r="F42" s="22"/>
    </row>
    <row r="43" spans="1:6" ht="15" customHeight="1">
      <c r="A43" s="22"/>
      <c r="B43" s="1539" t="s">
        <v>4847</v>
      </c>
      <c r="C43" s="468" t="s">
        <v>11</v>
      </c>
      <c r="D43" s="227">
        <v>65.63</v>
      </c>
      <c r="E43" s="227">
        <f t="shared" ref="E43:E49" si="3">SUM(D43*1.1)</f>
        <v>72.192999999999998</v>
      </c>
      <c r="F43" s="22"/>
    </row>
    <row r="44" spans="1:6" ht="15" customHeight="1">
      <c r="A44" s="22"/>
      <c r="B44" s="1539" t="s">
        <v>4848</v>
      </c>
      <c r="C44" s="468" t="s">
        <v>13</v>
      </c>
      <c r="D44" s="227">
        <v>96.25</v>
      </c>
      <c r="E44" s="227">
        <f t="shared" si="3"/>
        <v>105.87500000000001</v>
      </c>
      <c r="F44" s="102"/>
    </row>
    <row r="45" spans="1:6" ht="15" customHeight="1">
      <c r="A45" s="22"/>
      <c r="B45" s="1539" t="s">
        <v>4849</v>
      </c>
      <c r="C45" s="468" t="s">
        <v>271</v>
      </c>
      <c r="D45" s="227">
        <v>135.63</v>
      </c>
      <c r="E45" s="227">
        <f t="shared" si="3"/>
        <v>149.19300000000001</v>
      </c>
      <c r="F45" s="22"/>
    </row>
    <row r="46" spans="1:6" ht="15" customHeight="1">
      <c r="A46" s="22"/>
      <c r="B46" s="1539" t="s">
        <v>4850</v>
      </c>
      <c r="C46" s="468" t="s">
        <v>16</v>
      </c>
      <c r="D46" s="227">
        <v>183.95</v>
      </c>
      <c r="E46" s="227">
        <f t="shared" si="3"/>
        <v>202.345</v>
      </c>
      <c r="F46" s="22"/>
    </row>
    <row r="47" spans="1:6" ht="15" customHeight="1">
      <c r="A47" s="22"/>
      <c r="B47" s="1539" t="s">
        <v>4851</v>
      </c>
      <c r="C47" s="468" t="s">
        <v>31</v>
      </c>
      <c r="D47" s="227">
        <v>227.5</v>
      </c>
      <c r="E47" s="227">
        <f t="shared" si="3"/>
        <v>250.25000000000003</v>
      </c>
      <c r="F47" s="22"/>
    </row>
    <row r="48" spans="1:6" ht="15" customHeight="1">
      <c r="A48" s="22"/>
      <c r="B48" s="1539" t="s">
        <v>4852</v>
      </c>
      <c r="C48" s="468" t="s">
        <v>19</v>
      </c>
      <c r="D48" s="227">
        <v>656.25</v>
      </c>
      <c r="E48" s="227">
        <f t="shared" si="3"/>
        <v>721.87500000000011</v>
      </c>
      <c r="F48" s="22"/>
    </row>
    <row r="49" spans="1:6" ht="15" customHeight="1">
      <c r="A49" s="540"/>
      <c r="B49" s="1539" t="s">
        <v>4853</v>
      </c>
      <c r="C49" s="468" t="s">
        <v>21</v>
      </c>
      <c r="D49" s="227">
        <v>1050</v>
      </c>
      <c r="E49" s="227">
        <f t="shared" si="3"/>
        <v>1155</v>
      </c>
      <c r="F49" s="22"/>
    </row>
    <row r="50" spans="1:6" ht="15" customHeight="1"/>
    <row r="51" spans="1:6" ht="15" customHeight="1">
      <c r="A51" s="420" t="s">
        <v>4891</v>
      </c>
      <c r="C51" s="456"/>
      <c r="E51" s="372"/>
      <c r="F51" s="395"/>
    </row>
    <row r="52" spans="1:6" ht="15" customHeight="1">
      <c r="A52" s="460" t="s">
        <v>417</v>
      </c>
      <c r="C52" s="455"/>
      <c r="D52" s="455"/>
      <c r="E52" s="395"/>
      <c r="F52" s="395"/>
    </row>
    <row r="53" spans="1:6" ht="15" customHeight="1">
      <c r="A53" s="460" t="s">
        <v>418</v>
      </c>
      <c r="C53" s="455"/>
      <c r="D53" s="455"/>
      <c r="E53" s="395"/>
      <c r="F53" s="395"/>
    </row>
    <row r="54" spans="1:6" ht="15" customHeight="1">
      <c r="A54" s="460" t="s">
        <v>419</v>
      </c>
      <c r="C54" s="395"/>
      <c r="D54" s="395"/>
      <c r="E54" s="395"/>
      <c r="F54" s="395"/>
    </row>
    <row r="55" spans="1:6" ht="15" customHeight="1">
      <c r="A55" s="308"/>
      <c r="B55" s="454" t="s">
        <v>3</v>
      </c>
      <c r="C55" s="453" t="s">
        <v>4</v>
      </c>
      <c r="D55" s="453" t="s">
        <v>5</v>
      </c>
      <c r="E55" s="453" t="s">
        <v>6</v>
      </c>
      <c r="F55" s="427" t="s">
        <v>7</v>
      </c>
    </row>
    <row r="56" spans="1:6" ht="15" customHeight="1">
      <c r="B56" s="434" t="s">
        <v>420</v>
      </c>
      <c r="C56" s="422" t="s">
        <v>31</v>
      </c>
      <c r="D56" s="438">
        <v>558.5</v>
      </c>
      <c r="E56" s="459">
        <f t="shared" ref="E56:E61" si="4">SUM(D56*1.1)</f>
        <v>614.35</v>
      </c>
    </row>
    <row r="57" spans="1:6" ht="15" customHeight="1">
      <c r="B57" s="434" t="s">
        <v>421</v>
      </c>
      <c r="C57" s="422" t="s">
        <v>19</v>
      </c>
      <c r="D57" s="438">
        <v>703</v>
      </c>
      <c r="E57" s="459">
        <f t="shared" si="4"/>
        <v>773.30000000000007</v>
      </c>
      <c r="F57" s="395"/>
    </row>
    <row r="58" spans="1:6" ht="15" customHeight="1">
      <c r="B58" s="434" t="s">
        <v>422</v>
      </c>
      <c r="C58" s="422" t="s">
        <v>21</v>
      </c>
      <c r="D58" s="438">
        <v>778</v>
      </c>
      <c r="E58" s="459">
        <f t="shared" si="4"/>
        <v>855.80000000000007</v>
      </c>
      <c r="F58" s="395"/>
    </row>
    <row r="59" spans="1:6" ht="15" customHeight="1">
      <c r="B59" s="434" t="s">
        <v>423</v>
      </c>
      <c r="C59" s="422" t="s">
        <v>23</v>
      </c>
      <c r="D59" s="438">
        <v>1044</v>
      </c>
      <c r="E59" s="459">
        <f t="shared" si="4"/>
        <v>1148.4000000000001</v>
      </c>
      <c r="F59" s="395"/>
    </row>
    <row r="60" spans="1:6" ht="15" customHeight="1">
      <c r="B60" s="434" t="s">
        <v>424</v>
      </c>
      <c r="C60" s="422" t="s">
        <v>75</v>
      </c>
      <c r="D60" s="438">
        <v>1522</v>
      </c>
      <c r="E60" s="459">
        <f t="shared" si="4"/>
        <v>1674.2</v>
      </c>
      <c r="F60" s="395"/>
    </row>
    <row r="61" spans="1:6" ht="15" customHeight="1">
      <c r="B61" s="434" t="s">
        <v>425</v>
      </c>
      <c r="C61" s="422" t="s">
        <v>77</v>
      </c>
      <c r="D61" s="438">
        <v>1906.68</v>
      </c>
      <c r="E61" s="459">
        <f t="shared" si="4"/>
        <v>2097.3480000000004</v>
      </c>
      <c r="F61" s="395"/>
    </row>
    <row r="62" spans="1:6" ht="15" customHeight="1">
      <c r="B62" s="434" t="s">
        <v>426</v>
      </c>
      <c r="C62" s="422" t="s">
        <v>79</v>
      </c>
      <c r="D62" s="438" t="s">
        <v>57</v>
      </c>
      <c r="E62" s="438" t="s">
        <v>57</v>
      </c>
      <c r="F62" s="395"/>
    </row>
    <row r="63" spans="1:6" ht="15" customHeight="1">
      <c r="B63" s="434"/>
      <c r="C63" s="422"/>
      <c r="D63" s="438"/>
      <c r="E63" s="438"/>
      <c r="F63" s="395"/>
    </row>
    <row r="64" spans="1:6" ht="15" customHeight="1">
      <c r="A64" s="147" t="s">
        <v>358</v>
      </c>
      <c r="B64" s="147"/>
      <c r="C64" s="147"/>
      <c r="D64" s="147"/>
      <c r="E64" s="22"/>
    </row>
    <row r="65" spans="1:6" ht="15" customHeight="1">
      <c r="A65" s="120" t="s">
        <v>359</v>
      </c>
      <c r="B65" s="4"/>
      <c r="C65" s="22"/>
      <c r="D65" s="22"/>
      <c r="E65" s="146"/>
    </row>
    <row r="66" spans="1:6" ht="15" customHeight="1">
      <c r="A66" s="444"/>
      <c r="B66" s="52" t="s">
        <v>3</v>
      </c>
      <c r="C66" s="365" t="s">
        <v>4</v>
      </c>
      <c r="D66" s="365" t="s">
        <v>5</v>
      </c>
      <c r="E66" s="365" t="s">
        <v>6</v>
      </c>
      <c r="F66" s="146" t="s">
        <v>7</v>
      </c>
    </row>
    <row r="67" spans="1:6" ht="15" customHeight="1">
      <c r="A67" s="53"/>
      <c r="B67" s="137" t="s">
        <v>360</v>
      </c>
      <c r="C67" s="329" t="s">
        <v>146</v>
      </c>
      <c r="D67" s="132">
        <v>63.396000000000001</v>
      </c>
      <c r="E67" s="445">
        <f t="shared" ref="E67:E72" si="5">SUM(D67*1.1)</f>
        <v>69.735600000000005</v>
      </c>
    </row>
    <row r="68" spans="1:6" ht="15" customHeight="1">
      <c r="A68" s="53"/>
      <c r="B68" s="137" t="s">
        <v>361</v>
      </c>
      <c r="C68" s="329" t="s">
        <v>148</v>
      </c>
      <c r="D68" s="132">
        <v>85.32</v>
      </c>
      <c r="E68" s="445">
        <f t="shared" si="5"/>
        <v>93.852000000000004</v>
      </c>
    </row>
    <row r="69" spans="1:6" ht="15" customHeight="1">
      <c r="A69" s="22"/>
      <c r="B69" s="137" t="s">
        <v>362</v>
      </c>
      <c r="C69" s="329" t="s">
        <v>150</v>
      </c>
      <c r="D69" s="132">
        <v>86.292000000000002</v>
      </c>
      <c r="E69" s="445">
        <f t="shared" si="5"/>
        <v>94.921200000000013</v>
      </c>
    </row>
    <row r="70" spans="1:6" ht="15" customHeight="1">
      <c r="A70" s="22"/>
      <c r="B70" s="137" t="s">
        <v>363</v>
      </c>
      <c r="C70" s="1749" t="s">
        <v>152</v>
      </c>
      <c r="D70" s="307">
        <v>115.45200000000001</v>
      </c>
      <c r="E70" s="445">
        <f t="shared" si="5"/>
        <v>126.99720000000002</v>
      </c>
    </row>
    <row r="71" spans="1:6" ht="15" customHeight="1">
      <c r="A71" s="22"/>
      <c r="B71" s="137" t="s">
        <v>364</v>
      </c>
      <c r="C71" s="1749" t="s">
        <v>157</v>
      </c>
      <c r="D71" s="75">
        <v>253.77839999999998</v>
      </c>
      <c r="E71" s="445">
        <f t="shared" si="5"/>
        <v>279.15623999999997</v>
      </c>
    </row>
    <row r="72" spans="1:6" ht="15" customHeight="1">
      <c r="A72" s="22"/>
      <c r="B72" s="137" t="s">
        <v>365</v>
      </c>
      <c r="C72" s="1749" t="s">
        <v>159</v>
      </c>
      <c r="D72" s="75">
        <v>409.87079999999997</v>
      </c>
      <c r="E72" s="445">
        <f t="shared" si="5"/>
        <v>450.85788000000002</v>
      </c>
    </row>
    <row r="73" spans="1:6" ht="15" customHeight="1">
      <c r="A73" s="201" t="s">
        <v>5389</v>
      </c>
      <c r="C73" s="59"/>
    </row>
    <row r="74" spans="1:6" ht="15" customHeight="1">
      <c r="A74" s="308"/>
      <c r="B74" s="52" t="s">
        <v>3</v>
      </c>
      <c r="C74" s="365" t="s">
        <v>4</v>
      </c>
      <c r="D74" s="365" t="s">
        <v>5</v>
      </c>
      <c r="E74" s="365" t="s">
        <v>6</v>
      </c>
      <c r="F74" s="146" t="s">
        <v>7</v>
      </c>
    </row>
    <row r="75" spans="1:6" ht="15" customHeight="1">
      <c r="B75" s="72" t="s">
        <v>455</v>
      </c>
      <c r="C75" s="468" t="s">
        <v>111</v>
      </c>
      <c r="D75" s="132">
        <v>19.224</v>
      </c>
      <c r="E75" s="75">
        <f t="shared" ref="E75:E84" si="6">SUM(D75*1.1)</f>
        <v>21.146400000000003</v>
      </c>
      <c r="F75" s="22"/>
    </row>
    <row r="76" spans="1:6" ht="15" customHeight="1">
      <c r="B76" s="72" t="s">
        <v>456</v>
      </c>
      <c r="C76" s="1749" t="s">
        <v>9</v>
      </c>
      <c r="D76" s="75">
        <v>11.437200000000001</v>
      </c>
      <c r="E76" s="75">
        <f t="shared" si="6"/>
        <v>12.580920000000003</v>
      </c>
      <c r="F76" s="22"/>
    </row>
    <row r="77" spans="1:6" ht="15" customHeight="1">
      <c r="B77" s="72" t="s">
        <v>457</v>
      </c>
      <c r="C77" s="1749" t="s">
        <v>11</v>
      </c>
      <c r="D77" s="75">
        <v>15.184800000000001</v>
      </c>
      <c r="E77" s="75">
        <f t="shared" si="6"/>
        <v>16.703280000000003</v>
      </c>
      <c r="F77" s="22"/>
    </row>
    <row r="78" spans="1:6" ht="15" customHeight="1">
      <c r="B78" s="72" t="s">
        <v>458</v>
      </c>
      <c r="C78" s="1749" t="s">
        <v>13</v>
      </c>
      <c r="D78" s="132">
        <v>20.628</v>
      </c>
      <c r="E78" s="75">
        <f t="shared" si="6"/>
        <v>22.690800000000003</v>
      </c>
    </row>
    <row r="79" spans="1:6" ht="15" customHeight="1">
      <c r="B79" s="72" t="s">
        <v>459</v>
      </c>
      <c r="C79" s="335" t="s">
        <v>248</v>
      </c>
      <c r="D79" s="75">
        <v>30.974399999999999</v>
      </c>
      <c r="E79" s="75">
        <f t="shared" si="6"/>
        <v>34.071840000000002</v>
      </c>
      <c r="F79" s="22"/>
    </row>
    <row r="80" spans="1:6" ht="15" customHeight="1">
      <c r="B80" s="72" t="s">
        <v>460</v>
      </c>
      <c r="C80" s="335" t="s">
        <v>16</v>
      </c>
      <c r="D80" s="75">
        <v>40.770000000000003</v>
      </c>
      <c r="E80" s="75">
        <f t="shared" si="6"/>
        <v>44.847000000000008</v>
      </c>
      <c r="F80" s="22"/>
    </row>
    <row r="81" spans="1:6" ht="15" customHeight="1">
      <c r="B81" s="72" t="s">
        <v>461</v>
      </c>
      <c r="C81" s="335" t="s">
        <v>31</v>
      </c>
      <c r="D81" s="75">
        <v>55.673999999999999</v>
      </c>
      <c r="E81" s="75">
        <f t="shared" si="6"/>
        <v>61.241400000000006</v>
      </c>
      <c r="F81" s="22"/>
    </row>
    <row r="82" spans="1:6" ht="15" customHeight="1">
      <c r="B82" s="72" t="s">
        <v>462</v>
      </c>
      <c r="C82" s="335" t="s">
        <v>19</v>
      </c>
      <c r="D82" s="307">
        <v>121.5</v>
      </c>
      <c r="E82" s="75">
        <f t="shared" si="6"/>
        <v>133.65</v>
      </c>
      <c r="F82" s="22"/>
    </row>
    <row r="83" spans="1:6" ht="15" customHeight="1">
      <c r="A83" s="197"/>
      <c r="B83" s="72" t="s">
        <v>463</v>
      </c>
      <c r="C83" s="335" t="s">
        <v>21</v>
      </c>
      <c r="D83" s="75">
        <v>164.66759999999999</v>
      </c>
      <c r="E83" s="75">
        <f t="shared" si="6"/>
        <v>181.13436000000002</v>
      </c>
      <c r="F83" s="22"/>
    </row>
    <row r="84" spans="1:6" ht="15" customHeight="1">
      <c r="B84" s="72" t="s">
        <v>464</v>
      </c>
      <c r="C84" s="335" t="s">
        <v>23</v>
      </c>
      <c r="D84" s="307">
        <v>202.5</v>
      </c>
      <c r="E84" s="75">
        <f t="shared" si="6"/>
        <v>222.75000000000003</v>
      </c>
      <c r="F84" s="22"/>
    </row>
    <row r="85" spans="1:6" ht="6.75" customHeight="1">
      <c r="B85" s="22"/>
      <c r="C85" s="22"/>
      <c r="D85" s="22"/>
      <c r="E85" s="22"/>
      <c r="F85" s="22"/>
    </row>
    <row r="86" spans="1:6" ht="15" customHeight="1">
      <c r="A86" s="201" t="s">
        <v>465</v>
      </c>
      <c r="C86" s="59"/>
      <c r="D86" s="59"/>
      <c r="E86" s="372" t="s">
        <v>2088</v>
      </c>
      <c r="F86" s="22"/>
    </row>
    <row r="87" spans="1:6" ht="15" customHeight="1">
      <c r="A87" s="308"/>
      <c r="B87" s="52" t="s">
        <v>3</v>
      </c>
      <c r="C87" s="365" t="s">
        <v>4</v>
      </c>
      <c r="D87" s="365" t="s">
        <v>5</v>
      </c>
      <c r="E87" s="365" t="s">
        <v>6</v>
      </c>
      <c r="F87" s="146" t="s">
        <v>7</v>
      </c>
    </row>
    <row r="88" spans="1:6" ht="15" customHeight="1">
      <c r="B88" s="72" t="s">
        <v>4357</v>
      </c>
      <c r="C88" s="1379" t="s">
        <v>9</v>
      </c>
      <c r="D88" s="75">
        <v>28.787000000000003</v>
      </c>
      <c r="E88" s="75">
        <f t="shared" ref="E88:E93" si="7">SUM(D88*1.1)</f>
        <v>31.665700000000005</v>
      </c>
      <c r="F88" s="22"/>
    </row>
    <row r="89" spans="1:6" ht="15" customHeight="1">
      <c r="B89" s="72" t="s">
        <v>4358</v>
      </c>
      <c r="C89" s="1379" t="s">
        <v>11</v>
      </c>
      <c r="D89" s="75">
        <v>38.368000000000002</v>
      </c>
      <c r="E89" s="75">
        <f t="shared" si="7"/>
        <v>42.204800000000006</v>
      </c>
      <c r="F89" s="22"/>
    </row>
    <row r="90" spans="1:6" ht="15" customHeight="1">
      <c r="B90" s="72" t="s">
        <v>4359</v>
      </c>
      <c r="C90" s="1379" t="s">
        <v>13</v>
      </c>
      <c r="D90" s="75">
        <v>52.503</v>
      </c>
      <c r="E90" s="75">
        <f t="shared" si="7"/>
        <v>57.753300000000003</v>
      </c>
      <c r="F90" s="22"/>
    </row>
    <row r="91" spans="1:6" ht="15" customHeight="1">
      <c r="B91" s="72" t="s">
        <v>4360</v>
      </c>
      <c r="C91" s="1379" t="s">
        <v>248</v>
      </c>
      <c r="D91" s="75">
        <v>82.478000000000009</v>
      </c>
      <c r="E91" s="75">
        <f t="shared" si="7"/>
        <v>90.725800000000021</v>
      </c>
      <c r="F91" s="22"/>
    </row>
    <row r="92" spans="1:6" ht="15" customHeight="1">
      <c r="B92" s="72" t="s">
        <v>4361</v>
      </c>
      <c r="C92" s="1379" t="s">
        <v>16</v>
      </c>
      <c r="D92" s="75">
        <v>111.57300000000001</v>
      </c>
      <c r="E92" s="75">
        <f t="shared" si="7"/>
        <v>122.73030000000001</v>
      </c>
      <c r="F92" s="22"/>
    </row>
    <row r="93" spans="1:6" ht="15" customHeight="1">
      <c r="B93" s="72" t="s">
        <v>4362</v>
      </c>
      <c r="C93" s="1379" t="s">
        <v>31</v>
      </c>
      <c r="D93" s="75">
        <v>171.75399999999999</v>
      </c>
      <c r="E93" s="75">
        <f t="shared" si="7"/>
        <v>188.92940000000002</v>
      </c>
      <c r="F93" s="22"/>
    </row>
    <row r="94" spans="1:6" ht="15" customHeight="1">
      <c r="B94" s="72" t="s">
        <v>4363</v>
      </c>
      <c r="C94" s="1379" t="s">
        <v>19</v>
      </c>
      <c r="D94" s="335" t="s">
        <v>57</v>
      </c>
      <c r="E94" s="1757" t="s">
        <v>57</v>
      </c>
    </row>
    <row r="95" spans="1:6" ht="15" customHeight="1">
      <c r="B95" s="72" t="s">
        <v>4364</v>
      </c>
      <c r="C95" s="1379" t="s">
        <v>21</v>
      </c>
      <c r="D95" s="1757" t="s">
        <v>57</v>
      </c>
      <c r="E95" s="1757" t="s">
        <v>57</v>
      </c>
      <c r="F95" s="22"/>
    </row>
    <row r="96" spans="1:6" ht="15" customHeight="1">
      <c r="B96" s="72" t="s">
        <v>4365</v>
      </c>
      <c r="C96" s="1379" t="s">
        <v>23</v>
      </c>
      <c r="D96" s="1757" t="s">
        <v>57</v>
      </c>
      <c r="E96" s="1757" t="s">
        <v>57</v>
      </c>
      <c r="F96" s="22"/>
    </row>
    <row r="97" spans="1:6" ht="7.5" customHeight="1"/>
    <row r="98" spans="1:6" ht="15" customHeight="1">
      <c r="A98" s="201" t="s">
        <v>4873</v>
      </c>
      <c r="C98" s="371"/>
      <c r="D98" s="59"/>
      <c r="E98" s="59"/>
      <c r="F98" s="22"/>
    </row>
    <row r="99" spans="1:6" ht="15" customHeight="1">
      <c r="A99" s="308"/>
      <c r="B99" s="52" t="s">
        <v>3</v>
      </c>
      <c r="C99" s="1405" t="s">
        <v>4</v>
      </c>
      <c r="D99" s="365" t="s">
        <v>5</v>
      </c>
      <c r="E99" s="365" t="s">
        <v>6</v>
      </c>
      <c r="F99" s="146" t="s">
        <v>7</v>
      </c>
    </row>
    <row r="100" spans="1:6" ht="15" customHeight="1">
      <c r="B100" s="982" t="s">
        <v>3532</v>
      </c>
      <c r="C100" s="1379" t="s">
        <v>9</v>
      </c>
      <c r="D100" s="227">
        <v>40</v>
      </c>
      <c r="E100" s="227">
        <f t="shared" ref="E100:E105" si="8">SUM(D100*1.1)</f>
        <v>44</v>
      </c>
      <c r="F100" s="22"/>
    </row>
    <row r="101" spans="1:6" ht="15" customHeight="1">
      <c r="B101" s="982" t="s">
        <v>3533</v>
      </c>
      <c r="C101" s="1379" t="s">
        <v>11</v>
      </c>
      <c r="D101" s="227">
        <v>47.35</v>
      </c>
      <c r="E101" s="227">
        <f t="shared" si="8"/>
        <v>52.085000000000008</v>
      </c>
      <c r="F101" s="22"/>
    </row>
    <row r="102" spans="1:6" ht="15" customHeight="1">
      <c r="B102" s="982" t="s">
        <v>3534</v>
      </c>
      <c r="C102" s="1379" t="s">
        <v>13</v>
      </c>
      <c r="D102" s="227">
        <v>58.72</v>
      </c>
      <c r="E102" s="227">
        <f t="shared" si="8"/>
        <v>64.591999999999999</v>
      </c>
      <c r="F102" s="22"/>
    </row>
    <row r="103" spans="1:6" ht="15" customHeight="1">
      <c r="B103" s="982" t="s">
        <v>3535</v>
      </c>
      <c r="C103" s="1379" t="s">
        <v>248</v>
      </c>
      <c r="D103" s="227">
        <v>93</v>
      </c>
      <c r="E103" s="227">
        <f t="shared" si="8"/>
        <v>102.30000000000001</v>
      </c>
      <c r="F103" s="22"/>
    </row>
    <row r="104" spans="1:6" ht="15" customHeight="1">
      <c r="B104" s="982" t="s">
        <v>3536</v>
      </c>
      <c r="C104" s="1379" t="s">
        <v>16</v>
      </c>
      <c r="D104" s="227">
        <v>145</v>
      </c>
      <c r="E104" s="227">
        <f t="shared" si="8"/>
        <v>159.5</v>
      </c>
      <c r="F104" s="22"/>
    </row>
    <row r="105" spans="1:6" ht="15" customHeight="1">
      <c r="B105" s="982" t="s">
        <v>3537</v>
      </c>
      <c r="C105" s="1379" t="s">
        <v>31</v>
      </c>
      <c r="D105" s="227">
        <v>220</v>
      </c>
      <c r="E105" s="227">
        <f t="shared" si="8"/>
        <v>242.00000000000003</v>
      </c>
      <c r="F105" s="22"/>
    </row>
    <row r="106" spans="1:6" ht="15" customHeight="1">
      <c r="B106" s="982" t="s">
        <v>3538</v>
      </c>
      <c r="C106" s="1379" t="s">
        <v>19</v>
      </c>
      <c r="D106" s="227" t="s">
        <v>57</v>
      </c>
      <c r="E106" s="227" t="s">
        <v>57</v>
      </c>
    </row>
    <row r="107" spans="1:6" ht="15" customHeight="1">
      <c r="C107" s="223"/>
    </row>
    <row r="108" spans="1:6" ht="15" customHeight="1">
      <c r="A108" s="1485" t="s">
        <v>4855</v>
      </c>
      <c r="B108" s="309"/>
      <c r="C108" s="309"/>
      <c r="D108" s="309"/>
      <c r="E108" s="309"/>
      <c r="F108" s="22"/>
    </row>
    <row r="109" spans="1:6" ht="15" customHeight="1">
      <c r="A109" s="323"/>
      <c r="B109" s="1565" t="s">
        <v>3</v>
      </c>
      <c r="C109" s="1565" t="s">
        <v>4</v>
      </c>
      <c r="D109" s="1565" t="s">
        <v>5</v>
      </c>
      <c r="E109" s="1565" t="s">
        <v>6</v>
      </c>
      <c r="F109" s="427" t="s">
        <v>7</v>
      </c>
    </row>
    <row r="110" spans="1:6" ht="15" customHeight="1">
      <c r="A110" s="22"/>
      <c r="B110" s="155" t="s">
        <v>4856</v>
      </c>
      <c r="C110" s="320" t="s">
        <v>276</v>
      </c>
      <c r="D110" s="1550">
        <v>56.88</v>
      </c>
      <c r="E110" s="1550">
        <f t="shared" ref="E110:E117" si="9">SUM(D110*1.1)</f>
        <v>62.568000000000005</v>
      </c>
      <c r="F110" s="188"/>
    </row>
    <row r="111" spans="1:6" ht="15" customHeight="1">
      <c r="A111" s="22"/>
      <c r="B111" s="155" t="s">
        <v>4857</v>
      </c>
      <c r="C111" s="320" t="s">
        <v>111</v>
      </c>
      <c r="D111" s="1550">
        <v>56.88</v>
      </c>
      <c r="E111" s="1550">
        <f t="shared" si="9"/>
        <v>62.568000000000005</v>
      </c>
      <c r="F111" s="188"/>
    </row>
    <row r="112" spans="1:6" ht="15" customHeight="1">
      <c r="A112" s="22"/>
      <c r="B112" s="155" t="s">
        <v>4858</v>
      </c>
      <c r="C112" s="320" t="s">
        <v>278</v>
      </c>
      <c r="D112" s="1550">
        <v>56.88</v>
      </c>
      <c r="E112" s="1550">
        <f t="shared" si="9"/>
        <v>62.568000000000005</v>
      </c>
      <c r="F112" s="188"/>
    </row>
    <row r="113" spans="1:6" ht="15" customHeight="1">
      <c r="A113" s="22"/>
      <c r="B113" s="155" t="s">
        <v>4859</v>
      </c>
      <c r="C113" s="150" t="s">
        <v>11</v>
      </c>
      <c r="D113" s="350">
        <v>61.25</v>
      </c>
      <c r="E113" s="1550">
        <f t="shared" si="9"/>
        <v>67.375</v>
      </c>
      <c r="F113" s="22"/>
    </row>
    <row r="114" spans="1:6" ht="15" customHeight="1">
      <c r="A114" s="22"/>
      <c r="B114" s="155" t="s">
        <v>4860</v>
      </c>
      <c r="C114" s="150" t="s">
        <v>13</v>
      </c>
      <c r="D114" s="350">
        <v>87.5</v>
      </c>
      <c r="E114" s="1550">
        <f t="shared" si="9"/>
        <v>96.250000000000014</v>
      </c>
      <c r="F114" s="22"/>
    </row>
    <row r="115" spans="1:6" ht="15" customHeight="1">
      <c r="A115" s="196"/>
      <c r="B115" s="155" t="s">
        <v>4861</v>
      </c>
      <c r="C115" s="150" t="s">
        <v>281</v>
      </c>
      <c r="D115" s="350">
        <v>148.75</v>
      </c>
      <c r="E115" s="1550">
        <f t="shared" si="9"/>
        <v>163.625</v>
      </c>
      <c r="F115" s="22"/>
    </row>
    <row r="116" spans="1:6" ht="15" customHeight="1">
      <c r="A116" s="196"/>
      <c r="B116" s="155" t="s">
        <v>4862</v>
      </c>
      <c r="C116" s="150" t="s">
        <v>16</v>
      </c>
      <c r="D116" s="350">
        <v>188.13</v>
      </c>
      <c r="E116" s="1550">
        <f t="shared" si="9"/>
        <v>206.94300000000001</v>
      </c>
      <c r="F116" s="22"/>
    </row>
    <row r="117" spans="1:6" ht="15" customHeight="1">
      <c r="A117" s="1537"/>
      <c r="B117" s="155" t="s">
        <v>4863</v>
      </c>
      <c r="C117" s="150" t="s">
        <v>285</v>
      </c>
      <c r="D117" s="350">
        <v>214.38</v>
      </c>
      <c r="E117" s="1550">
        <f t="shared" si="9"/>
        <v>235.81800000000001</v>
      </c>
      <c r="F117" s="22"/>
    </row>
    <row r="118" spans="1:6" ht="15" customHeight="1"/>
    <row r="119" spans="1:6" ht="15" customHeight="1">
      <c r="A119" s="1485" t="s">
        <v>4864</v>
      </c>
      <c r="B119" s="309"/>
      <c r="C119" s="309"/>
      <c r="D119" s="309"/>
      <c r="F119" s="22"/>
    </row>
    <row r="120" spans="1:6" ht="15" customHeight="1">
      <c r="A120" s="323"/>
      <c r="B120" s="1565" t="s">
        <v>3</v>
      </c>
      <c r="C120" s="1565" t="s">
        <v>4</v>
      </c>
      <c r="D120" s="1565" t="s">
        <v>5</v>
      </c>
      <c r="E120" s="1565" t="s">
        <v>6</v>
      </c>
      <c r="F120" s="427" t="s">
        <v>7</v>
      </c>
    </row>
    <row r="121" spans="1:6" ht="15" customHeight="1">
      <c r="A121" s="22"/>
      <c r="B121" s="155" t="s">
        <v>4865</v>
      </c>
      <c r="C121" s="320" t="s">
        <v>276</v>
      </c>
      <c r="D121" s="1550">
        <v>74.38</v>
      </c>
      <c r="E121" s="1550">
        <f t="shared" ref="E121:E128" si="10">SUM(D121*1.1)</f>
        <v>81.817999999999998</v>
      </c>
      <c r="F121" s="188"/>
    </row>
    <row r="122" spans="1:6" ht="15" customHeight="1">
      <c r="A122" s="22"/>
      <c r="B122" s="155" t="s">
        <v>4866</v>
      </c>
      <c r="C122" s="320" t="s">
        <v>111</v>
      </c>
      <c r="D122" s="1550">
        <v>74.38</v>
      </c>
      <c r="E122" s="1550">
        <f t="shared" si="10"/>
        <v>81.817999999999998</v>
      </c>
      <c r="F122" s="188"/>
    </row>
    <row r="123" spans="1:6" ht="15" customHeight="1">
      <c r="A123" s="22"/>
      <c r="B123" s="155" t="s">
        <v>4867</v>
      </c>
      <c r="C123" s="320" t="s">
        <v>278</v>
      </c>
      <c r="D123" s="1550">
        <v>74.38</v>
      </c>
      <c r="E123" s="1550">
        <f t="shared" si="10"/>
        <v>81.817999999999998</v>
      </c>
      <c r="F123" s="188"/>
    </row>
    <row r="124" spans="1:6" ht="15" customHeight="1">
      <c r="A124" s="22"/>
      <c r="B124" s="155" t="s">
        <v>4868</v>
      </c>
      <c r="C124" s="150" t="s">
        <v>11</v>
      </c>
      <c r="D124" s="350">
        <v>89.5</v>
      </c>
      <c r="E124" s="1550">
        <f t="shared" si="10"/>
        <v>98.45</v>
      </c>
      <c r="F124" s="22"/>
    </row>
    <row r="125" spans="1:6" ht="15" customHeight="1">
      <c r="A125" s="22"/>
      <c r="B125" s="155" t="s">
        <v>4869</v>
      </c>
      <c r="C125" s="150" t="s">
        <v>13</v>
      </c>
      <c r="D125" s="350">
        <v>122.5</v>
      </c>
      <c r="E125" s="1550">
        <f t="shared" si="10"/>
        <v>134.75</v>
      </c>
      <c r="F125" s="22"/>
    </row>
    <row r="126" spans="1:6" ht="15" customHeight="1">
      <c r="A126" s="196"/>
      <c r="B126" s="155" t="s">
        <v>4870</v>
      </c>
      <c r="C126" s="150" t="s">
        <v>281</v>
      </c>
      <c r="D126" s="350">
        <v>196.88</v>
      </c>
      <c r="E126" s="1550">
        <f t="shared" si="10"/>
        <v>216.56800000000001</v>
      </c>
      <c r="F126" s="22"/>
    </row>
    <row r="127" spans="1:6" ht="15" customHeight="1">
      <c r="A127" s="196"/>
      <c r="B127" s="155" t="s">
        <v>4871</v>
      </c>
      <c r="C127" s="150" t="s">
        <v>16</v>
      </c>
      <c r="D127" s="350">
        <v>266.5</v>
      </c>
      <c r="E127" s="1550">
        <f t="shared" si="10"/>
        <v>293.15000000000003</v>
      </c>
      <c r="F127" s="22"/>
    </row>
    <row r="128" spans="1:6" ht="15" customHeight="1">
      <c r="A128" s="1537"/>
      <c r="B128" s="155" t="s">
        <v>4872</v>
      </c>
      <c r="C128" s="150" t="s">
        <v>285</v>
      </c>
      <c r="D128" s="350">
        <v>371.88</v>
      </c>
      <c r="E128" s="1550">
        <f t="shared" si="10"/>
        <v>409.06800000000004</v>
      </c>
      <c r="F128" s="22"/>
    </row>
    <row r="129" spans="1:6" ht="15" customHeight="1"/>
    <row r="130" spans="1:6" ht="15" customHeight="1">
      <c r="A130" s="201" t="s">
        <v>466</v>
      </c>
      <c r="C130" s="371"/>
      <c r="D130" s="59"/>
      <c r="E130" s="372" t="s">
        <v>2088</v>
      </c>
      <c r="F130" s="22"/>
    </row>
    <row r="131" spans="1:6" ht="15" customHeight="1">
      <c r="A131" s="308"/>
      <c r="B131" s="52" t="s">
        <v>3</v>
      </c>
      <c r="C131" s="1405" t="s">
        <v>4</v>
      </c>
      <c r="D131" s="365" t="s">
        <v>5</v>
      </c>
      <c r="E131" s="365" t="s">
        <v>6</v>
      </c>
      <c r="F131" s="146" t="s">
        <v>7</v>
      </c>
    </row>
    <row r="132" spans="1:6" ht="15" customHeight="1">
      <c r="B132" s="72" t="s">
        <v>467</v>
      </c>
      <c r="C132" s="1379" t="s">
        <v>9</v>
      </c>
      <c r="D132" s="227">
        <v>17.056247999999997</v>
      </c>
      <c r="E132" s="158">
        <f t="shared" ref="E132:E137" si="11">SUM(D132*1.1)</f>
        <v>18.761872799999999</v>
      </c>
      <c r="F132" s="22"/>
    </row>
    <row r="133" spans="1:6" ht="15" customHeight="1">
      <c r="B133" s="72" t="s">
        <v>468</v>
      </c>
      <c r="C133" s="1379" t="s">
        <v>11</v>
      </c>
      <c r="D133" s="227">
        <v>23.296680000000002</v>
      </c>
      <c r="E133" s="158">
        <f t="shared" si="11"/>
        <v>25.626348000000004</v>
      </c>
      <c r="F133" s="22"/>
    </row>
    <row r="134" spans="1:6" ht="15" customHeight="1">
      <c r="B134" s="72" t="s">
        <v>469</v>
      </c>
      <c r="C134" s="1379" t="s">
        <v>13</v>
      </c>
      <c r="D134" s="227">
        <v>29.581420000000001</v>
      </c>
      <c r="E134" s="158">
        <f t="shared" si="11"/>
        <v>32.539562000000004</v>
      </c>
      <c r="F134" s="22"/>
    </row>
    <row r="135" spans="1:6" ht="15" customHeight="1">
      <c r="B135" s="293" t="s">
        <v>470</v>
      </c>
      <c r="C135" s="1406" t="s">
        <v>248</v>
      </c>
      <c r="D135" s="295">
        <v>41.439640000000004</v>
      </c>
      <c r="E135" s="158">
        <f t="shared" si="11"/>
        <v>45.583604000000008</v>
      </c>
      <c r="F135" s="188"/>
    </row>
    <row r="136" spans="1:6" ht="15" customHeight="1">
      <c r="B136" s="293" t="s">
        <v>471</v>
      </c>
      <c r="C136" s="1406" t="s">
        <v>16</v>
      </c>
      <c r="D136" s="295">
        <v>45.299099999999996</v>
      </c>
      <c r="E136" s="158">
        <f t="shared" si="11"/>
        <v>49.829009999999997</v>
      </c>
      <c r="F136" s="188"/>
    </row>
    <row r="137" spans="1:6" ht="15" customHeight="1">
      <c r="B137" s="293" t="s">
        <v>472</v>
      </c>
      <c r="C137" s="1406" t="s">
        <v>31</v>
      </c>
      <c r="D137" s="295">
        <v>56.585980000000006</v>
      </c>
      <c r="E137" s="158">
        <f t="shared" si="11"/>
        <v>62.244578000000011</v>
      </c>
      <c r="F137" s="188"/>
    </row>
    <row r="138" spans="1:6" ht="15" customHeight="1">
      <c r="A138" s="420" t="s">
        <v>415</v>
      </c>
      <c r="B138" s="337"/>
      <c r="C138" s="420"/>
      <c r="D138" s="420"/>
      <c r="F138" s="22"/>
    </row>
    <row r="139" spans="1:6" ht="15" customHeight="1">
      <c r="A139" s="460" t="s">
        <v>416</v>
      </c>
      <c r="B139" s="337"/>
      <c r="C139" s="461"/>
      <c r="D139" s="461"/>
      <c r="E139" s="395"/>
      <c r="F139" s="395"/>
    </row>
    <row r="140" spans="1:6" ht="15" customHeight="1">
      <c r="A140" s="460" t="s">
        <v>2608</v>
      </c>
      <c r="B140" s="1112"/>
      <c r="C140" s="1113"/>
      <c r="D140" s="460"/>
      <c r="E140" s="395"/>
      <c r="F140" s="395"/>
    </row>
    <row r="141" spans="1:6" ht="15" customHeight="1">
      <c r="A141" s="460" t="s">
        <v>4854</v>
      </c>
      <c r="B141" s="337"/>
      <c r="C141" s="460"/>
      <c r="D141" s="460"/>
      <c r="E141" s="457"/>
      <c r="F141" s="395"/>
    </row>
    <row r="142" spans="1:6" ht="15" customHeight="1">
      <c r="A142" s="308"/>
      <c r="B142" s="454" t="s">
        <v>3</v>
      </c>
      <c r="C142" s="453" t="s">
        <v>4</v>
      </c>
      <c r="D142" s="453" t="s">
        <v>5</v>
      </c>
      <c r="E142" s="453" t="s">
        <v>6</v>
      </c>
      <c r="F142" s="427" t="s">
        <v>7</v>
      </c>
    </row>
    <row r="143" spans="1:6" ht="15" customHeight="1">
      <c r="B143" s="434" t="s">
        <v>3523</v>
      </c>
      <c r="C143" s="458" t="s">
        <v>31</v>
      </c>
      <c r="D143" s="438">
        <v>145.91</v>
      </c>
      <c r="E143" s="459">
        <f t="shared" ref="E143:E150" si="12">SUM(D143*1.1)</f>
        <v>160.501</v>
      </c>
      <c r="F143" s="395"/>
    </row>
    <row r="144" spans="1:6" ht="15" customHeight="1">
      <c r="B144" s="434" t="s">
        <v>3524</v>
      </c>
      <c r="C144" s="422" t="s">
        <v>19</v>
      </c>
      <c r="D144" s="438">
        <v>158.41</v>
      </c>
      <c r="E144" s="459">
        <f t="shared" si="12"/>
        <v>174.251</v>
      </c>
      <c r="F144" s="395"/>
    </row>
    <row r="145" spans="1:9" ht="15" customHeight="1">
      <c r="B145" s="434" t="s">
        <v>3525</v>
      </c>
      <c r="C145" s="422" t="s">
        <v>21</v>
      </c>
      <c r="D145" s="438">
        <v>166.75</v>
      </c>
      <c r="E145" s="459">
        <f t="shared" si="12"/>
        <v>183.42500000000001</v>
      </c>
      <c r="F145" s="395"/>
    </row>
    <row r="146" spans="1:9" ht="15" customHeight="1">
      <c r="B146" s="434" t="s">
        <v>3526</v>
      </c>
      <c r="C146" s="422" t="s">
        <v>23</v>
      </c>
      <c r="D146" s="438">
        <v>208.44</v>
      </c>
      <c r="E146" s="459">
        <f t="shared" si="12"/>
        <v>229.28400000000002</v>
      </c>
      <c r="F146" s="395"/>
    </row>
    <row r="147" spans="1:9" ht="15" customHeight="1">
      <c r="A147" s="197"/>
      <c r="B147" s="434" t="s">
        <v>3527</v>
      </c>
      <c r="C147" s="422" t="s">
        <v>75</v>
      </c>
      <c r="D147" s="438">
        <v>366.85</v>
      </c>
      <c r="E147" s="459">
        <f t="shared" si="12"/>
        <v>403.53500000000008</v>
      </c>
      <c r="F147" s="395"/>
    </row>
    <row r="148" spans="1:9" ht="15" customHeight="1">
      <c r="B148" s="434" t="s">
        <v>3528</v>
      </c>
      <c r="C148" s="422" t="s">
        <v>77</v>
      </c>
      <c r="D148" s="438">
        <v>408.54</v>
      </c>
      <c r="E148" s="459">
        <f t="shared" si="12"/>
        <v>449.39400000000006</v>
      </c>
      <c r="F148" s="395"/>
    </row>
    <row r="149" spans="1:9" ht="15" customHeight="1">
      <c r="B149" s="434" t="s">
        <v>3529</v>
      </c>
      <c r="C149" s="422" t="s">
        <v>79</v>
      </c>
      <c r="D149" s="438">
        <v>541.94000000000005</v>
      </c>
      <c r="E149" s="459">
        <f t="shared" si="12"/>
        <v>596.13400000000013</v>
      </c>
      <c r="F149" s="395"/>
    </row>
    <row r="150" spans="1:9" ht="15" customHeight="1">
      <c r="B150" s="434" t="s">
        <v>3530</v>
      </c>
      <c r="C150" s="422" t="s">
        <v>81</v>
      </c>
      <c r="D150" s="438">
        <v>750.38</v>
      </c>
      <c r="E150" s="459">
        <f t="shared" si="12"/>
        <v>825.41800000000001</v>
      </c>
      <c r="F150" s="395"/>
    </row>
    <row r="151" spans="1:9" ht="15" customHeight="1">
      <c r="B151" s="434" t="s">
        <v>3531</v>
      </c>
      <c r="C151" s="422" t="s">
        <v>83</v>
      </c>
      <c r="D151" s="438">
        <v>1250.6300000000001</v>
      </c>
      <c r="E151" s="459">
        <f t="shared" ref="E151" si="13">SUM(D151*1.1)</f>
        <v>1375.6930000000002</v>
      </c>
      <c r="F151" s="395"/>
    </row>
    <row r="153" spans="1:9" ht="21">
      <c r="A153" s="201" t="s">
        <v>3332</v>
      </c>
      <c r="B153" s="16"/>
      <c r="C153" s="1401"/>
      <c r="D153" s="1401"/>
      <c r="E153" s="1401"/>
      <c r="F153" s="1401"/>
      <c r="G153" s="289"/>
      <c r="H153" s="16"/>
      <c r="I153" s="16"/>
    </row>
    <row r="154" spans="1:9">
      <c r="A154" s="351" t="s">
        <v>1377</v>
      </c>
      <c r="B154" s="16"/>
      <c r="C154" s="229"/>
      <c r="D154" s="229"/>
      <c r="E154" s="229"/>
      <c r="F154" s="229"/>
      <c r="G154" s="289"/>
      <c r="H154" s="16"/>
      <c r="I154" s="16"/>
    </row>
    <row r="155" spans="1:9" ht="20.25">
      <c r="A155" s="333"/>
      <c r="B155" s="52" t="s">
        <v>3</v>
      </c>
      <c r="C155" s="52" t="s">
        <v>4</v>
      </c>
      <c r="D155" s="52" t="s">
        <v>5</v>
      </c>
      <c r="E155" s="52" t="s">
        <v>6</v>
      </c>
      <c r="F155" s="799" t="s">
        <v>93</v>
      </c>
      <c r="G155" s="289"/>
      <c r="H155" s="16"/>
      <c r="I155" s="16"/>
    </row>
    <row r="156" spans="1:9">
      <c r="A156" s="16"/>
      <c r="B156" s="293" t="s">
        <v>2258</v>
      </c>
      <c r="C156" s="1361" t="s">
        <v>11</v>
      </c>
      <c r="D156" s="295">
        <v>2.4648000000000003</v>
      </c>
      <c r="E156" s="295">
        <f>SUM(D156*1.1)</f>
        <v>2.7112800000000004</v>
      </c>
      <c r="F156" s="289"/>
      <c r="G156" s="289"/>
      <c r="H156" s="16"/>
      <c r="I156" s="16"/>
    </row>
    <row r="157" spans="1:9">
      <c r="A157" s="16"/>
      <c r="B157" s="293" t="s">
        <v>2259</v>
      </c>
      <c r="C157" s="1361" t="s">
        <v>13</v>
      </c>
      <c r="D157" s="295">
        <v>2.4648000000000003</v>
      </c>
      <c r="E157" s="295">
        <f t="shared" ref="E157:E168" si="14">SUM(D157*1.1)</f>
        <v>2.7112800000000004</v>
      </c>
      <c r="F157" s="289"/>
      <c r="G157" s="289"/>
      <c r="H157" s="16"/>
      <c r="I157" s="16"/>
    </row>
    <row r="158" spans="1:9">
      <c r="A158" s="16"/>
      <c r="B158" s="293" t="s">
        <v>2260</v>
      </c>
      <c r="C158" s="1361" t="s">
        <v>271</v>
      </c>
      <c r="D158" s="295">
        <v>2.4648000000000003</v>
      </c>
      <c r="E158" s="295">
        <f t="shared" si="14"/>
        <v>2.7112800000000004</v>
      </c>
      <c r="F158" s="289"/>
      <c r="G158" s="289"/>
      <c r="H158" s="16"/>
      <c r="I158" s="16"/>
    </row>
    <row r="159" spans="1:9">
      <c r="A159" s="16"/>
      <c r="B159" s="293" t="s">
        <v>2261</v>
      </c>
      <c r="C159" s="1361" t="s">
        <v>16</v>
      </c>
      <c r="D159" s="295">
        <v>2.4648000000000003</v>
      </c>
      <c r="E159" s="295">
        <f t="shared" si="14"/>
        <v>2.7112800000000004</v>
      </c>
      <c r="F159" s="289"/>
      <c r="G159" s="289"/>
      <c r="H159" s="16"/>
      <c r="I159" s="16"/>
    </row>
    <row r="160" spans="1:9">
      <c r="A160" s="16"/>
      <c r="B160" s="294" t="s">
        <v>2262</v>
      </c>
      <c r="C160" s="1361" t="s">
        <v>31</v>
      </c>
      <c r="D160" s="227">
        <v>2.6936</v>
      </c>
      <c r="E160" s="295">
        <f t="shared" si="14"/>
        <v>2.9629600000000003</v>
      </c>
      <c r="F160" s="1402"/>
      <c r="G160" s="289"/>
      <c r="H160" s="16"/>
      <c r="I160" s="16"/>
    </row>
    <row r="161" spans="1:9">
      <c r="A161" s="16"/>
      <c r="B161" s="294" t="s">
        <v>2263</v>
      </c>
      <c r="C161" s="1361" t="s">
        <v>19</v>
      </c>
      <c r="D161" s="227">
        <v>4.2119999999999997</v>
      </c>
      <c r="E161" s="295">
        <f t="shared" si="14"/>
        <v>4.6332000000000004</v>
      </c>
      <c r="F161" s="1402"/>
      <c r="G161" s="16"/>
      <c r="H161" s="16"/>
      <c r="I161" s="16"/>
    </row>
    <row r="162" spans="1:9">
      <c r="A162" s="16"/>
      <c r="B162" s="1362" t="s">
        <v>1378</v>
      </c>
      <c r="C162" s="1361" t="s">
        <v>21</v>
      </c>
      <c r="D162" s="227">
        <v>5.1584000000000003</v>
      </c>
      <c r="E162" s="295">
        <f t="shared" si="14"/>
        <v>5.6742400000000011</v>
      </c>
      <c r="F162" s="1402"/>
      <c r="G162" s="16"/>
      <c r="H162" s="16"/>
      <c r="I162" s="16"/>
    </row>
    <row r="163" spans="1:9">
      <c r="A163" s="16"/>
      <c r="B163" s="1362" t="s">
        <v>1379</v>
      </c>
      <c r="C163" s="1361" t="s">
        <v>23</v>
      </c>
      <c r="D163" s="227">
        <v>6.0528000000000004</v>
      </c>
      <c r="E163" s="295">
        <f t="shared" si="14"/>
        <v>6.6580800000000009</v>
      </c>
      <c r="F163" s="1402"/>
      <c r="G163" s="16"/>
      <c r="H163" s="16"/>
      <c r="I163" s="16"/>
    </row>
    <row r="164" spans="1:9">
      <c r="A164" s="16"/>
      <c r="B164" s="1362" t="s">
        <v>1380</v>
      </c>
      <c r="C164" s="1361" t="s">
        <v>75</v>
      </c>
      <c r="D164" s="227">
        <v>8.4344000000000001</v>
      </c>
      <c r="E164" s="295">
        <f t="shared" si="14"/>
        <v>9.2778400000000012</v>
      </c>
      <c r="F164" s="1402"/>
      <c r="G164" s="16"/>
      <c r="H164" s="16"/>
      <c r="I164" s="16"/>
    </row>
    <row r="165" spans="1:9">
      <c r="A165" s="16"/>
      <c r="B165" s="1362" t="s">
        <v>1381</v>
      </c>
      <c r="C165" s="1361" t="s">
        <v>77</v>
      </c>
      <c r="D165" s="227">
        <v>9.0584000000000007</v>
      </c>
      <c r="E165" s="295">
        <f t="shared" si="14"/>
        <v>9.964240000000002</v>
      </c>
      <c r="F165" s="1402"/>
      <c r="G165" s="16"/>
      <c r="H165" s="16"/>
      <c r="I165" s="16"/>
    </row>
    <row r="166" spans="1:9">
      <c r="A166" s="16"/>
      <c r="B166" s="294" t="s">
        <v>2264</v>
      </c>
      <c r="C166" s="1361" t="s">
        <v>79</v>
      </c>
      <c r="D166" s="227">
        <v>13</v>
      </c>
      <c r="E166" s="295">
        <f t="shared" si="14"/>
        <v>14.3</v>
      </c>
      <c r="F166" s="1402"/>
      <c r="G166" s="16"/>
      <c r="H166" s="16"/>
      <c r="I166" s="16"/>
    </row>
    <row r="167" spans="1:9">
      <c r="A167" s="16"/>
      <c r="B167" s="1362" t="s">
        <v>1382</v>
      </c>
      <c r="C167" s="1361" t="s">
        <v>81</v>
      </c>
      <c r="D167" s="227">
        <v>19.635199999999998</v>
      </c>
      <c r="E167" s="295">
        <f t="shared" si="14"/>
        <v>21.59872</v>
      </c>
      <c r="F167" s="1402"/>
      <c r="G167" s="16"/>
      <c r="H167" s="16"/>
      <c r="I167" s="16"/>
    </row>
    <row r="168" spans="1:9">
      <c r="A168" s="16"/>
      <c r="B168" s="1362" t="s">
        <v>1383</v>
      </c>
      <c r="C168" s="1361" t="s">
        <v>83</v>
      </c>
      <c r="D168" s="227">
        <v>21.788</v>
      </c>
      <c r="E168" s="295">
        <f t="shared" si="14"/>
        <v>23.966800000000003</v>
      </c>
      <c r="F168" s="1402"/>
      <c r="G168" s="16"/>
      <c r="H168" s="16"/>
      <c r="I168" s="16"/>
    </row>
  </sheetData>
  <sheetProtection algorithmName="SHA-512" hashValue="iwgrikaTgfvjZeOTLO2kD/uGQUy+11Yh8MrT8D1RgWWP7D06+GvlH/k0RzN4Ldx4R2/O4Chktz86fVKTTJPJ9w==" saltValue="+HNVcRIlogD8AKk4joNmiA==" spinCount="100000" sheet="1" objects="1" scenarios="1"/>
  <hyperlinks>
    <hyperlink ref="E1" location="Index!A1" display="Back To Index"/>
    <hyperlink ref="E130" location="Index!A1" display="Back To Index"/>
    <hyperlink ref="E86" location="Index!A1" display="Back To Index"/>
    <hyperlink ref="E40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3" manualBreakCount="3">
    <brk id="39" max="5" man="1"/>
    <brk id="85" max="5" man="1"/>
    <brk id="129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A1:V78"/>
  <sheetViews>
    <sheetView showGridLines="0" view="pageLayout" topLeftCell="A40" zoomScaleNormal="100" zoomScaleSheetLayoutView="106" workbookViewId="0">
      <selection activeCell="F50" sqref="F50"/>
    </sheetView>
  </sheetViews>
  <sheetFormatPr defaultRowHeight="15"/>
  <cols>
    <col min="1" max="1" width="12.140625" customWidth="1"/>
    <col min="2" max="2" width="12.5703125" customWidth="1"/>
    <col min="3" max="3" width="25.42578125" customWidth="1"/>
    <col min="4" max="4" width="8.28515625" customWidth="1"/>
    <col min="5" max="5" width="10.42578125" customWidth="1"/>
    <col min="6" max="7" width="9.140625" customWidth="1"/>
    <col min="8" max="8" width="11.5703125" customWidth="1"/>
    <col min="9" max="9" width="14" customWidth="1"/>
    <col min="10" max="10" width="11.140625" customWidth="1"/>
    <col min="13" max="13" width="10.42578125" customWidth="1"/>
    <col min="15" max="15" width="11" customWidth="1"/>
  </cols>
  <sheetData>
    <row r="1" spans="1:6" s="102" customFormat="1" ht="14.1" customHeight="1">
      <c r="A1" s="201" t="s">
        <v>2859</v>
      </c>
      <c r="D1" s="808" t="s">
        <v>2088</v>
      </c>
      <c r="E1" s="24"/>
      <c r="F1" s="816" t="s">
        <v>7</v>
      </c>
    </row>
    <row r="2" spans="1:6" s="102" customFormat="1" ht="13.5" customHeight="1">
      <c r="C2" s="201" t="s">
        <v>2858</v>
      </c>
      <c r="D2" s="650"/>
      <c r="E2" s="650"/>
      <c r="F2" s="809"/>
    </row>
    <row r="3" spans="1:6" s="102" customFormat="1" ht="20.25" customHeight="1">
      <c r="C3" s="1562" t="s">
        <v>2857</v>
      </c>
      <c r="D3" s="278"/>
      <c r="E3" s="649"/>
      <c r="F3" s="809"/>
    </row>
    <row r="4" spans="1:6" s="102" customFormat="1" ht="15.75" customHeight="1">
      <c r="C4" s="1752" t="s">
        <v>2856</v>
      </c>
      <c r="D4" s="278"/>
      <c r="E4" s="649"/>
      <c r="F4" s="809"/>
    </row>
    <row r="5" spans="1:6" s="102" customFormat="1" ht="14.1" customHeight="1">
      <c r="C5" s="1562" t="s">
        <v>2855</v>
      </c>
      <c r="D5" s="278"/>
      <c r="E5" s="649"/>
      <c r="F5" s="809"/>
    </row>
    <row r="6" spans="1:6" s="102" customFormat="1" ht="14.1" customHeight="1">
      <c r="C6" s="1562" t="s">
        <v>2854</v>
      </c>
      <c r="D6" s="278"/>
      <c r="E6" s="649"/>
      <c r="F6" s="809"/>
    </row>
    <row r="7" spans="1:6" s="102" customFormat="1" ht="14.25" customHeight="1">
      <c r="C7" s="1562" t="s">
        <v>2853</v>
      </c>
      <c r="D7" s="278"/>
      <c r="E7" s="649"/>
      <c r="F7" s="809"/>
    </row>
    <row r="8" spans="1:6" s="102" customFormat="1" ht="27" customHeight="1">
      <c r="C8" s="1562" t="s">
        <v>2852</v>
      </c>
      <c r="D8" s="278"/>
      <c r="E8" s="649"/>
      <c r="F8" s="809"/>
    </row>
    <row r="9" spans="1:6" s="102" customFormat="1" ht="27" customHeight="1">
      <c r="C9" s="1562" t="s">
        <v>2851</v>
      </c>
      <c r="D9" s="806"/>
    </row>
    <row r="10" spans="1:6" s="102" customFormat="1" ht="17.25" customHeight="1">
      <c r="A10" s="58" t="s">
        <v>340</v>
      </c>
      <c r="C10" s="1562" t="s">
        <v>2850</v>
      </c>
      <c r="D10" s="806"/>
    </row>
    <row r="11" spans="1:6" s="102" customFormat="1" ht="21" customHeight="1">
      <c r="A11" s="65"/>
      <c r="C11" s="1562" t="s">
        <v>5474</v>
      </c>
      <c r="D11" s="137"/>
    </row>
    <row r="12" spans="1:6" s="102" customFormat="1" ht="22.5" customHeight="1">
      <c r="A12" s="65"/>
      <c r="C12" s="1752" t="s">
        <v>3200</v>
      </c>
      <c r="D12" s="807"/>
      <c r="E12" s="117"/>
    </row>
    <row r="13" spans="1:6" s="102" customFormat="1" ht="14.1" customHeight="1">
      <c r="C13" s="1752" t="s">
        <v>2849</v>
      </c>
      <c r="D13" s="807"/>
      <c r="E13" s="117"/>
    </row>
    <row r="14" spans="1:6" s="102" customFormat="1" ht="14.1" customHeight="1">
      <c r="C14" s="1752" t="s">
        <v>2848</v>
      </c>
      <c r="D14" s="137"/>
    </row>
    <row r="15" spans="1:6" s="102" customFormat="1" ht="14.1" customHeight="1">
      <c r="A15" s="201" t="s">
        <v>2847</v>
      </c>
      <c r="B15" s="22"/>
      <c r="C15" s="22"/>
      <c r="D15" s="14"/>
      <c r="E15" s="22"/>
      <c r="F15" s="22"/>
    </row>
    <row r="16" spans="1:6" s="102" customFormat="1" ht="14.1" customHeight="1">
      <c r="A16" s="648" t="s">
        <v>2746</v>
      </c>
      <c r="B16" s="613" t="s">
        <v>593</v>
      </c>
      <c r="C16" s="613" t="s">
        <v>522</v>
      </c>
      <c r="D16" s="613" t="s">
        <v>2745</v>
      </c>
      <c r="E16" s="613" t="s">
        <v>5</v>
      </c>
      <c r="F16" s="613" t="s">
        <v>6</v>
      </c>
    </row>
    <row r="17" spans="1:22" s="102" customFormat="1" ht="14.1" customHeight="1">
      <c r="A17" s="699" t="s">
        <v>5475</v>
      </c>
      <c r="B17" s="78" t="s">
        <v>2846</v>
      </c>
      <c r="C17" s="77" t="s">
        <v>2818</v>
      </c>
      <c r="D17" s="78" t="s">
        <v>2813</v>
      </c>
      <c r="E17" s="79">
        <v>109.32900000000001</v>
      </c>
      <c r="F17" s="79">
        <f t="shared" ref="F17:F28" si="0">SUM(E17*1.1)</f>
        <v>120.26190000000001</v>
      </c>
    </row>
    <row r="18" spans="1:22" s="102" customFormat="1" ht="14.1" customHeight="1">
      <c r="A18" s="699" t="s">
        <v>4596</v>
      </c>
      <c r="B18" s="78" t="s">
        <v>2846</v>
      </c>
      <c r="C18" s="77" t="s">
        <v>2839</v>
      </c>
      <c r="D18" s="78" t="s">
        <v>2813</v>
      </c>
      <c r="E18" s="79">
        <v>109.32900000000001</v>
      </c>
      <c r="F18" s="79">
        <f t="shared" si="0"/>
        <v>120.26190000000001</v>
      </c>
    </row>
    <row r="19" spans="1:22" s="102" customFormat="1" ht="14.1" customHeight="1">
      <c r="A19" s="699" t="s">
        <v>4597</v>
      </c>
      <c r="B19" s="78" t="s">
        <v>2846</v>
      </c>
      <c r="C19" s="77" t="s">
        <v>2729</v>
      </c>
      <c r="D19" s="78" t="s">
        <v>2813</v>
      </c>
      <c r="E19" s="79">
        <v>109.32900000000001</v>
      </c>
      <c r="F19" s="79">
        <f t="shared" si="0"/>
        <v>120.26190000000001</v>
      </c>
    </row>
    <row r="20" spans="1:22" s="102" customFormat="1" ht="14.1" customHeight="1">
      <c r="A20" s="699" t="s">
        <v>2845</v>
      </c>
      <c r="B20" s="78" t="s">
        <v>2842</v>
      </c>
      <c r="C20" s="77" t="s">
        <v>2818</v>
      </c>
      <c r="D20" s="78" t="s">
        <v>2813</v>
      </c>
      <c r="E20" s="79">
        <v>109.32900000000001</v>
      </c>
      <c r="F20" s="79">
        <f t="shared" si="0"/>
        <v>120.26190000000001</v>
      </c>
    </row>
    <row r="21" spans="1:22" s="102" customFormat="1" ht="14.1" customHeight="1">
      <c r="A21" s="699" t="s">
        <v>2844</v>
      </c>
      <c r="B21" s="78" t="s">
        <v>2842</v>
      </c>
      <c r="C21" s="77" t="s">
        <v>2839</v>
      </c>
      <c r="D21" s="78" t="s">
        <v>2813</v>
      </c>
      <c r="E21" s="79">
        <v>109.32900000000001</v>
      </c>
      <c r="F21" s="79">
        <f t="shared" si="0"/>
        <v>120.26190000000001</v>
      </c>
    </row>
    <row r="22" spans="1:22" s="102" customFormat="1" ht="14.1" customHeight="1">
      <c r="A22" s="699" t="s">
        <v>2843</v>
      </c>
      <c r="B22" s="78" t="s">
        <v>2842</v>
      </c>
      <c r="C22" s="77" t="s">
        <v>2729</v>
      </c>
      <c r="D22" s="78" t="s">
        <v>2813</v>
      </c>
      <c r="E22" s="79">
        <v>109.32900000000001</v>
      </c>
      <c r="F22" s="79">
        <f t="shared" si="0"/>
        <v>120.26190000000001</v>
      </c>
    </row>
    <row r="23" spans="1:22" s="102" customFormat="1" ht="14.1" customHeight="1">
      <c r="A23" s="699" t="s">
        <v>2841</v>
      </c>
      <c r="B23" s="78" t="s">
        <v>854</v>
      </c>
      <c r="C23" s="77" t="s">
        <v>2818</v>
      </c>
      <c r="D23" s="78" t="s">
        <v>2813</v>
      </c>
      <c r="E23" s="79">
        <v>109.32900000000001</v>
      </c>
      <c r="F23" s="79">
        <f t="shared" si="0"/>
        <v>120.26190000000001</v>
      </c>
    </row>
    <row r="24" spans="1:22" s="102" customFormat="1" ht="14.1" customHeight="1">
      <c r="A24" s="699" t="s">
        <v>2840</v>
      </c>
      <c r="B24" s="78" t="s">
        <v>854</v>
      </c>
      <c r="C24" s="77" t="s">
        <v>2839</v>
      </c>
      <c r="D24" s="78" t="s">
        <v>2813</v>
      </c>
      <c r="E24" s="79">
        <v>109.32900000000001</v>
      </c>
      <c r="F24" s="79">
        <f t="shared" si="0"/>
        <v>120.26190000000001</v>
      </c>
    </row>
    <row r="25" spans="1:22" s="102" customFormat="1" ht="14.1" customHeight="1">
      <c r="A25" s="699" t="s">
        <v>2838</v>
      </c>
      <c r="B25" s="78" t="s">
        <v>854</v>
      </c>
      <c r="C25" s="77" t="s">
        <v>2729</v>
      </c>
      <c r="D25" s="78" t="s">
        <v>2813</v>
      </c>
      <c r="E25" s="79">
        <v>109.32900000000001</v>
      </c>
      <c r="F25" s="79">
        <f t="shared" si="0"/>
        <v>120.26190000000001</v>
      </c>
    </row>
    <row r="26" spans="1:22" s="102" customFormat="1" ht="14.1" customHeight="1">
      <c r="A26" s="699" t="s">
        <v>2837</v>
      </c>
      <c r="B26" s="78" t="s">
        <v>2737</v>
      </c>
      <c r="C26" s="77" t="s">
        <v>2818</v>
      </c>
      <c r="D26" s="78" t="s">
        <v>2813</v>
      </c>
      <c r="E26" s="79">
        <v>120.03200000000001</v>
      </c>
      <c r="F26" s="79">
        <f t="shared" si="0"/>
        <v>132.03520000000003</v>
      </c>
    </row>
    <row r="27" spans="1:22" s="102" customFormat="1" ht="14.1" customHeight="1">
      <c r="A27" s="699" t="s">
        <v>2836</v>
      </c>
      <c r="B27" s="78" t="s">
        <v>2737</v>
      </c>
      <c r="C27" s="77" t="s">
        <v>2839</v>
      </c>
      <c r="D27" s="78" t="s">
        <v>2813</v>
      </c>
      <c r="E27" s="79">
        <v>120.03200000000001</v>
      </c>
      <c r="F27" s="79">
        <f t="shared" si="0"/>
        <v>132.03520000000003</v>
      </c>
    </row>
    <row r="28" spans="1:22" s="102" customFormat="1" ht="14.1" customHeight="1">
      <c r="A28" s="699" t="s">
        <v>2835</v>
      </c>
      <c r="B28" s="78" t="s">
        <v>2737</v>
      </c>
      <c r="C28" s="77" t="s">
        <v>2729</v>
      </c>
      <c r="D28" s="78" t="s">
        <v>2813</v>
      </c>
      <c r="E28" s="79">
        <v>120.03200000000001</v>
      </c>
      <c r="F28" s="79">
        <f t="shared" si="0"/>
        <v>132.03520000000003</v>
      </c>
    </row>
    <row r="29" spans="1:22" s="102" customFormat="1" ht="14.1" customHeight="1">
      <c r="A29" s="22"/>
      <c r="B29" s="22"/>
      <c r="C29" s="22"/>
      <c r="D29" s="289"/>
      <c r="E29" s="289"/>
      <c r="F29" s="289"/>
      <c r="K29" s="797"/>
      <c r="L29" s="797"/>
      <c r="M29" s="797"/>
    </row>
    <row r="30" spans="1:22" s="102" customFormat="1" ht="14.1" customHeight="1">
      <c r="A30" s="147" t="s">
        <v>3199</v>
      </c>
      <c r="B30" s="22"/>
      <c r="C30" s="22"/>
      <c r="D30" s="289"/>
      <c r="E30" s="289"/>
      <c r="F30" s="289"/>
      <c r="K30" s="797"/>
      <c r="L30" s="797"/>
      <c r="M30" s="797"/>
    </row>
    <row r="31" spans="1:22" s="102" customFormat="1" ht="14.1" customHeight="1">
      <c r="A31" s="648" t="s">
        <v>2746</v>
      </c>
      <c r="B31" s="613" t="s">
        <v>593</v>
      </c>
      <c r="C31" s="613" t="s">
        <v>522</v>
      </c>
      <c r="D31" s="613" t="s">
        <v>2745</v>
      </c>
      <c r="E31" s="613" t="s">
        <v>5</v>
      </c>
      <c r="F31" s="613" t="s">
        <v>6</v>
      </c>
      <c r="K31" s="797"/>
      <c r="L31" s="797"/>
      <c r="M31" s="797"/>
      <c r="N31" s="797"/>
      <c r="O31" s="797"/>
      <c r="P31" s="797"/>
      <c r="Q31" s="797"/>
      <c r="R31" s="797"/>
      <c r="S31" s="797"/>
      <c r="T31" s="797"/>
      <c r="U31" s="797"/>
      <c r="V31" s="797"/>
    </row>
    <row r="32" spans="1:22" s="102" customFormat="1" ht="14.1" customHeight="1">
      <c r="A32" s="181" t="s">
        <v>2834</v>
      </c>
      <c r="B32" s="78" t="s">
        <v>2832</v>
      </c>
      <c r="C32" s="1751" t="s">
        <v>2824</v>
      </c>
      <c r="D32" s="78" t="s">
        <v>2813</v>
      </c>
      <c r="E32" s="79">
        <v>240.53699999999998</v>
      </c>
      <c r="F32" s="79">
        <f t="shared" ref="F32:F46" si="1">SUM(E32*1.1)</f>
        <v>264.59069999999997</v>
      </c>
      <c r="K32" s="811"/>
      <c r="L32" s="812"/>
      <c r="M32" s="812"/>
      <c r="N32" s="812"/>
      <c r="O32" s="812"/>
      <c r="P32" s="812"/>
      <c r="Q32" s="797"/>
      <c r="R32" s="797"/>
      <c r="S32" s="797"/>
      <c r="T32" s="797"/>
      <c r="U32" s="797"/>
      <c r="V32" s="797"/>
    </row>
    <row r="33" spans="1:22" s="102" customFormat="1" ht="14.1" customHeight="1">
      <c r="A33" s="181" t="s">
        <v>2833</v>
      </c>
      <c r="B33" s="78" t="s">
        <v>2832</v>
      </c>
      <c r="C33" s="805" t="s">
        <v>2831</v>
      </c>
      <c r="D33" s="78" t="s">
        <v>2813</v>
      </c>
      <c r="E33" s="79">
        <v>240.53699999999998</v>
      </c>
      <c r="F33" s="79">
        <f t="shared" si="1"/>
        <v>264.59069999999997</v>
      </c>
      <c r="K33" s="1040"/>
      <c r="L33" s="812"/>
      <c r="M33" s="1870"/>
      <c r="N33" s="1870"/>
      <c r="O33" s="1870"/>
      <c r="P33" s="1870"/>
      <c r="Q33" s="812"/>
      <c r="R33" s="1870"/>
      <c r="S33" s="1870"/>
      <c r="T33" s="1870"/>
      <c r="U33" s="1870"/>
      <c r="V33" s="797"/>
    </row>
    <row r="34" spans="1:22" s="102" customFormat="1" ht="14.1" customHeight="1">
      <c r="A34" s="181" t="s">
        <v>2830</v>
      </c>
      <c r="B34" s="78" t="s">
        <v>2832</v>
      </c>
      <c r="C34" s="805" t="s">
        <v>2818</v>
      </c>
      <c r="D34" s="78" t="s">
        <v>2813</v>
      </c>
      <c r="E34" s="79">
        <v>240.53699999999998</v>
      </c>
      <c r="F34" s="79">
        <f t="shared" si="1"/>
        <v>264.59069999999997</v>
      </c>
      <c r="L34" s="812"/>
      <c r="M34" s="813"/>
      <c r="N34" s="814"/>
      <c r="O34" s="813"/>
      <c r="P34" s="812"/>
      <c r="Q34" s="812"/>
      <c r="R34" s="813"/>
      <c r="S34" s="814"/>
      <c r="T34" s="813"/>
      <c r="U34" s="812"/>
      <c r="V34" s="797"/>
    </row>
    <row r="35" spans="1:22" s="102" customFormat="1" ht="14.1" customHeight="1">
      <c r="A35" s="181" t="s">
        <v>2829</v>
      </c>
      <c r="B35" s="78" t="s">
        <v>2832</v>
      </c>
      <c r="C35" s="805" t="s">
        <v>2733</v>
      </c>
      <c r="D35" s="78" t="s">
        <v>2813</v>
      </c>
      <c r="E35" s="79">
        <v>240.53699999999998</v>
      </c>
      <c r="F35" s="79">
        <f t="shared" si="1"/>
        <v>264.59069999999997</v>
      </c>
      <c r="L35" s="812"/>
      <c r="M35" s="813"/>
      <c r="N35" s="814"/>
      <c r="O35" s="813"/>
      <c r="P35" s="812"/>
      <c r="Q35" s="812"/>
      <c r="R35" s="813"/>
      <c r="S35" s="814"/>
      <c r="T35" s="813"/>
      <c r="U35" s="812"/>
      <c r="V35" s="797"/>
    </row>
    <row r="36" spans="1:22" s="102" customFormat="1" ht="14.1" customHeight="1">
      <c r="A36" s="181" t="s">
        <v>2828</v>
      </c>
      <c r="B36" s="78" t="s">
        <v>2832</v>
      </c>
      <c r="C36" s="805" t="s">
        <v>2731</v>
      </c>
      <c r="D36" s="78" t="s">
        <v>2813</v>
      </c>
      <c r="E36" s="79">
        <v>240.53699999999998</v>
      </c>
      <c r="F36" s="79">
        <f t="shared" si="1"/>
        <v>264.59069999999997</v>
      </c>
      <c r="L36" s="812"/>
      <c r="M36" s="815"/>
      <c r="N36" s="647"/>
      <c r="O36" s="815"/>
      <c r="P36" s="815"/>
      <c r="Q36" s="812"/>
      <c r="R36" s="815"/>
      <c r="S36" s="647"/>
      <c r="T36" s="815"/>
      <c r="U36" s="815"/>
      <c r="V36" s="797"/>
    </row>
    <row r="37" spans="1:22" s="102" customFormat="1" ht="14.1" customHeight="1">
      <c r="A37" s="181" t="s">
        <v>2827</v>
      </c>
      <c r="B37" s="78" t="s">
        <v>2832</v>
      </c>
      <c r="C37" s="805" t="s">
        <v>2729</v>
      </c>
      <c r="D37" s="78" t="s">
        <v>2813</v>
      </c>
      <c r="E37" s="79">
        <v>240.53699999999998</v>
      </c>
      <c r="F37" s="79">
        <f t="shared" si="1"/>
        <v>264.59069999999997</v>
      </c>
      <c r="L37" s="812"/>
      <c r="M37" s="815"/>
      <c r="N37" s="647"/>
      <c r="O37" s="815"/>
      <c r="P37" s="815"/>
      <c r="Q37" s="812"/>
      <c r="R37" s="815"/>
      <c r="S37" s="647"/>
      <c r="T37" s="815"/>
      <c r="U37" s="815"/>
      <c r="V37" s="797"/>
    </row>
    <row r="38" spans="1:22" s="102" customFormat="1" ht="15.75" customHeight="1">
      <c r="A38" s="181" t="s">
        <v>2826</v>
      </c>
      <c r="B38" s="78" t="s">
        <v>2832</v>
      </c>
      <c r="C38" s="805" t="s">
        <v>2810</v>
      </c>
      <c r="D38" s="78" t="s">
        <v>2813</v>
      </c>
      <c r="E38" s="79">
        <v>240.53699999999998</v>
      </c>
      <c r="F38" s="79">
        <f t="shared" si="1"/>
        <v>264.59069999999997</v>
      </c>
      <c r="L38" s="812"/>
      <c r="M38" s="815"/>
      <c r="N38" s="647"/>
      <c r="O38" s="815"/>
      <c r="P38" s="815"/>
      <c r="Q38" s="812"/>
      <c r="R38" s="815"/>
      <c r="S38" s="647"/>
      <c r="T38" s="815"/>
      <c r="U38" s="815"/>
      <c r="V38" s="797"/>
    </row>
    <row r="39" spans="1:22" s="102" customFormat="1" ht="14.1" customHeight="1">
      <c r="A39" s="181" t="s">
        <v>2825</v>
      </c>
      <c r="B39" s="78" t="s">
        <v>2811</v>
      </c>
      <c r="C39" s="805" t="s">
        <v>2824</v>
      </c>
      <c r="D39" s="78" t="s">
        <v>2813</v>
      </c>
      <c r="E39" s="79">
        <v>240.53699999999998</v>
      </c>
      <c r="F39" s="79">
        <f t="shared" si="1"/>
        <v>264.59069999999997</v>
      </c>
      <c r="L39" s="812"/>
      <c r="M39" s="815"/>
      <c r="N39" s="647"/>
      <c r="O39" s="815"/>
      <c r="P39" s="815"/>
      <c r="Q39" s="812"/>
      <c r="R39" s="815"/>
      <c r="S39" s="647"/>
      <c r="T39" s="815"/>
      <c r="U39" s="815"/>
      <c r="V39" s="797"/>
    </row>
    <row r="40" spans="1:22" s="102" customFormat="1" ht="14.1" customHeight="1">
      <c r="A40" s="181" t="s">
        <v>2823</v>
      </c>
      <c r="B40" s="78" t="s">
        <v>2811</v>
      </c>
      <c r="C40" s="805" t="s">
        <v>2822</v>
      </c>
      <c r="D40" s="78" t="s">
        <v>2813</v>
      </c>
      <c r="E40" s="79">
        <v>240.53699999999998</v>
      </c>
      <c r="F40" s="79">
        <f t="shared" si="1"/>
        <v>264.59069999999997</v>
      </c>
      <c r="L40" s="812"/>
      <c r="M40" s="815"/>
      <c r="N40" s="647"/>
      <c r="O40" s="815"/>
      <c r="P40" s="815"/>
      <c r="Q40" s="812"/>
      <c r="R40" s="815"/>
      <c r="S40" s="647"/>
      <c r="T40" s="815"/>
      <c r="U40" s="815"/>
      <c r="V40" s="797"/>
    </row>
    <row r="41" spans="1:22" s="102" customFormat="1" ht="14.1" customHeight="1">
      <c r="A41" s="181" t="s">
        <v>2821</v>
      </c>
      <c r="B41" s="78" t="s">
        <v>2811</v>
      </c>
      <c r="C41" s="805" t="s">
        <v>2820</v>
      </c>
      <c r="D41" s="78" t="s">
        <v>2813</v>
      </c>
      <c r="E41" s="79">
        <v>240.53699999999998</v>
      </c>
      <c r="F41" s="79">
        <f t="shared" si="1"/>
        <v>264.59069999999997</v>
      </c>
      <c r="L41" s="812"/>
      <c r="M41" s="815"/>
      <c r="N41" s="647"/>
      <c r="O41" s="815"/>
      <c r="P41" s="815"/>
      <c r="Q41" s="812"/>
      <c r="R41" s="815"/>
      <c r="S41" s="647"/>
      <c r="T41" s="815"/>
      <c r="U41" s="815"/>
      <c r="V41" s="797"/>
    </row>
    <row r="42" spans="1:22" s="102" customFormat="1" ht="14.1" customHeight="1">
      <c r="A42" s="181" t="s">
        <v>2819</v>
      </c>
      <c r="B42" s="78" t="s">
        <v>2811</v>
      </c>
      <c r="C42" s="805" t="s">
        <v>2818</v>
      </c>
      <c r="D42" s="78" t="s">
        <v>2813</v>
      </c>
      <c r="E42" s="79">
        <v>240.53699999999998</v>
      </c>
      <c r="F42" s="79">
        <f t="shared" si="1"/>
        <v>264.59069999999997</v>
      </c>
      <c r="L42" s="812"/>
      <c r="M42" s="815"/>
      <c r="N42" s="647"/>
      <c r="O42" s="815"/>
      <c r="P42" s="815"/>
      <c r="Q42" s="812"/>
      <c r="R42" s="815"/>
      <c r="S42" s="647"/>
      <c r="T42" s="815"/>
      <c r="U42" s="815"/>
      <c r="V42" s="797"/>
    </row>
    <row r="43" spans="1:22" s="102" customFormat="1" ht="14.1" customHeight="1">
      <c r="A43" s="181" t="s">
        <v>2817</v>
      </c>
      <c r="B43" s="78" t="s">
        <v>2811</v>
      </c>
      <c r="C43" s="805" t="s">
        <v>2733</v>
      </c>
      <c r="D43" s="78" t="s">
        <v>2813</v>
      </c>
      <c r="E43" s="79">
        <v>240.53699999999998</v>
      </c>
      <c r="F43" s="79">
        <f t="shared" si="1"/>
        <v>264.59069999999997</v>
      </c>
      <c r="L43" s="812"/>
      <c r="M43" s="815"/>
      <c r="N43" s="647"/>
      <c r="O43" s="815"/>
      <c r="P43" s="815"/>
      <c r="Q43" s="812"/>
      <c r="R43" s="815"/>
      <c r="S43" s="647"/>
      <c r="T43" s="815"/>
      <c r="U43" s="815"/>
      <c r="V43" s="797"/>
    </row>
    <row r="44" spans="1:22" s="102" customFormat="1" ht="14.1" customHeight="1">
      <c r="A44" s="181" t="s">
        <v>2816</v>
      </c>
      <c r="B44" s="78" t="s">
        <v>2811</v>
      </c>
      <c r="C44" s="805" t="s">
        <v>2731</v>
      </c>
      <c r="D44" s="78" t="s">
        <v>2815</v>
      </c>
      <c r="E44" s="79">
        <v>240.53699999999998</v>
      </c>
      <c r="F44" s="79">
        <f t="shared" si="1"/>
        <v>264.59069999999997</v>
      </c>
      <c r="L44" s="812"/>
      <c r="M44" s="815"/>
      <c r="N44" s="647"/>
      <c r="O44" s="815"/>
      <c r="P44" s="815"/>
      <c r="Q44" s="812"/>
      <c r="R44" s="815"/>
      <c r="S44" s="647"/>
      <c r="T44" s="815"/>
      <c r="U44" s="815"/>
      <c r="V44" s="797"/>
    </row>
    <row r="45" spans="1:22" s="102" customFormat="1" ht="14.1" customHeight="1">
      <c r="A45" s="181" t="s">
        <v>2814</v>
      </c>
      <c r="B45" s="78" t="s">
        <v>2811</v>
      </c>
      <c r="C45" s="805" t="s">
        <v>2729</v>
      </c>
      <c r="D45" s="78" t="s">
        <v>2813</v>
      </c>
      <c r="E45" s="79">
        <v>240.53699999999998</v>
      </c>
      <c r="F45" s="79">
        <f t="shared" si="1"/>
        <v>264.59069999999997</v>
      </c>
      <c r="K45" s="811"/>
      <c r="L45" s="812"/>
      <c r="M45" s="797"/>
      <c r="N45" s="797"/>
      <c r="O45" s="797"/>
      <c r="P45" s="797"/>
      <c r="Q45" s="797"/>
      <c r="R45" s="797"/>
      <c r="S45" s="797"/>
      <c r="T45" s="797"/>
      <c r="U45" s="797"/>
      <c r="V45" s="797"/>
    </row>
    <row r="46" spans="1:22" s="102" customFormat="1" ht="14.1" customHeight="1">
      <c r="A46" s="181" t="s">
        <v>2812</v>
      </c>
      <c r="B46" s="78" t="s">
        <v>2811</v>
      </c>
      <c r="C46" s="805" t="s">
        <v>2810</v>
      </c>
      <c r="D46" s="78" t="s">
        <v>2809</v>
      </c>
      <c r="E46" s="79">
        <v>240.53699999999998</v>
      </c>
      <c r="F46" s="79">
        <f t="shared" si="1"/>
        <v>264.59069999999997</v>
      </c>
    </row>
    <row r="47" spans="1:22" s="102" customFormat="1" ht="14.1" customHeight="1">
      <c r="A47" s="22"/>
      <c r="B47" s="22"/>
      <c r="C47" s="22"/>
      <c r="D47" s="22"/>
      <c r="E47" s="22"/>
      <c r="F47" s="22"/>
    </row>
    <row r="48" spans="1:22">
      <c r="A48" s="22"/>
      <c r="B48" s="22"/>
      <c r="C48" s="22"/>
      <c r="D48" s="22"/>
      <c r="E48" s="22"/>
      <c r="F48" s="22"/>
    </row>
    <row r="49" spans="1:13" ht="15" customHeight="1">
      <c r="A49" s="22"/>
      <c r="B49" s="22"/>
      <c r="C49" s="22"/>
      <c r="D49" s="22"/>
      <c r="E49" s="22"/>
      <c r="F49" s="22"/>
      <c r="K49" s="112"/>
      <c r="L49" s="112"/>
      <c r="M49" s="112"/>
    </row>
    <row r="50" spans="1:13">
      <c r="A50" s="22"/>
      <c r="B50" s="22"/>
      <c r="C50" s="22"/>
      <c r="D50" s="22"/>
      <c r="E50" s="22"/>
      <c r="F50" s="22"/>
      <c r="K50" s="646"/>
      <c r="L50" s="645"/>
      <c r="M50" s="112"/>
    </row>
    <row r="51" spans="1:13">
      <c r="K51" s="112"/>
      <c r="L51" s="112"/>
      <c r="M51" s="112"/>
    </row>
    <row r="52" spans="1:13">
      <c r="K52" s="112"/>
      <c r="L52" s="112"/>
      <c r="M52" s="112"/>
    </row>
    <row r="53" spans="1:13">
      <c r="J53" s="112"/>
      <c r="K53" s="112"/>
      <c r="L53" s="112"/>
      <c r="M53" s="112"/>
    </row>
    <row r="54" spans="1:13">
      <c r="J54" s="112"/>
      <c r="K54" s="112"/>
      <c r="L54" s="112"/>
      <c r="M54" s="112"/>
    </row>
    <row r="55" spans="1:13">
      <c r="J55" s="112"/>
      <c r="K55" s="112"/>
      <c r="L55" s="112"/>
      <c r="M55" s="112"/>
    </row>
    <row r="56" spans="1:13">
      <c r="J56" s="112"/>
      <c r="K56" s="112"/>
      <c r="L56" s="112"/>
      <c r="M56" s="112"/>
    </row>
    <row r="57" spans="1:13">
      <c r="J57" s="112"/>
      <c r="K57" s="112"/>
      <c r="L57" s="112"/>
      <c r="M57" s="112"/>
    </row>
    <row r="58" spans="1:13">
      <c r="J58" s="112"/>
      <c r="K58" s="112"/>
      <c r="L58" s="112"/>
      <c r="M58" s="112"/>
    </row>
    <row r="59" spans="1:13">
      <c r="J59" s="112"/>
      <c r="K59" s="112"/>
      <c r="L59" s="112"/>
      <c r="M59" s="112"/>
    </row>
    <row r="60" spans="1:13">
      <c r="J60" s="112"/>
      <c r="K60" s="112"/>
      <c r="L60" s="112"/>
      <c r="M60" s="112"/>
    </row>
    <row r="61" spans="1:13">
      <c r="J61" s="112"/>
      <c r="K61" s="112"/>
      <c r="L61" s="112"/>
      <c r="M61" s="112"/>
    </row>
    <row r="64" spans="1:13">
      <c r="C64" s="232"/>
      <c r="D64" s="644"/>
      <c r="E64" s="232"/>
      <c r="F64" s="643"/>
    </row>
    <row r="67" spans="3:5">
      <c r="C67" s="232"/>
      <c r="D67" s="232"/>
      <c r="E67" s="642"/>
    </row>
    <row r="70" spans="3:5">
      <c r="C70" s="102"/>
    </row>
    <row r="71" spans="3:5">
      <c r="C71" s="102"/>
    </row>
    <row r="72" spans="3:5">
      <c r="C72" s="102"/>
    </row>
    <row r="73" spans="3:5">
      <c r="C73" s="102"/>
    </row>
    <row r="74" spans="3:5">
      <c r="C74" s="102"/>
    </row>
    <row r="75" spans="3:5">
      <c r="C75" s="102"/>
    </row>
    <row r="76" spans="3:5">
      <c r="C76" s="102"/>
    </row>
    <row r="77" spans="3:5">
      <c r="C77" s="102"/>
    </row>
    <row r="78" spans="3:5">
      <c r="C78" s="102"/>
    </row>
  </sheetData>
  <sheetProtection algorithmName="SHA-512" hashValue="4ZceZEGiXqxjtbvT56rp/8empth504eYViJEuJGsCgXZBv5DnhegHavx2Yw7QImAxBg9tPgP3zRccZ4Z26AdTw==" saltValue="9zZxTn466Hp9aRRGDe6GkA==" spinCount="100000" sheet="1" objects="1" scenarios="1"/>
  <mergeCells count="2">
    <mergeCell ref="R33:U33"/>
    <mergeCell ref="M33:P33"/>
  </mergeCells>
  <hyperlinks>
    <hyperlink ref="D1" location="Index!A1" display="Back To Index"/>
  </hyperlinks>
  <pageMargins left="0.9055118110236221" right="0.70866141732283472" top="0.55118110236220474" bottom="0.35433070866141736" header="0.19685039370078741" footer="0.31496062992125984"/>
  <pageSetup paperSize="9" fitToHeight="0" orientation="portrait" r:id="rId1"/>
  <headerFooter>
    <oddHeader>&amp;C&amp;"Arial,Regular"&amp;16Edenport Price List April 2015</oddHeader>
    <oddFooter>&amp;CPrices Subject to change without notice&amp;R&amp;P of &amp;N</oddFooter>
  </headerFooter>
  <colBreaks count="2" manualBreakCount="2">
    <brk id="6" max="56" man="1"/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H78"/>
  <sheetViews>
    <sheetView showGridLines="0" view="pageBreakPreview" topLeftCell="A55" zoomScale="112" zoomScaleNormal="100" zoomScaleSheetLayoutView="112" workbookViewId="0">
      <selection activeCell="A68" sqref="A68"/>
    </sheetView>
  </sheetViews>
  <sheetFormatPr defaultRowHeight="15"/>
  <cols>
    <col min="1" max="1" width="6.85546875" customWidth="1"/>
    <col min="2" max="2" width="11.28515625" customWidth="1"/>
    <col min="3" max="3" width="41.5703125" customWidth="1"/>
    <col min="4" max="4" width="5.5703125" customWidth="1"/>
    <col min="5" max="5" width="7.28515625" customWidth="1"/>
    <col min="6" max="6" width="2.5703125" customWidth="1"/>
    <col min="7" max="7" width="4.5703125" customWidth="1"/>
    <col min="8" max="8" width="16" hidden="1" customWidth="1"/>
  </cols>
  <sheetData>
    <row r="1" spans="1:5">
      <c r="D1" s="104" t="s">
        <v>2088</v>
      </c>
    </row>
    <row r="2" spans="1:5" ht="31.5" customHeight="1">
      <c r="A2" s="601" t="s">
        <v>2936</v>
      </c>
      <c r="B2" s="22"/>
      <c r="C2" s="22"/>
      <c r="D2" s="22"/>
      <c r="E2" s="22"/>
    </row>
    <row r="3" spans="1:5" ht="18.75" customHeight="1">
      <c r="A3" s="693" t="s">
        <v>2726</v>
      </c>
      <c r="B3" s="694" t="s">
        <v>3</v>
      </c>
      <c r="C3" s="695" t="s">
        <v>614</v>
      </c>
      <c r="D3" s="696" t="s">
        <v>2725</v>
      </c>
      <c r="E3" s="693" t="s">
        <v>5</v>
      </c>
    </row>
    <row r="4" spans="1:5" ht="15.75" customHeight="1">
      <c r="A4" s="697">
        <v>5</v>
      </c>
      <c r="B4" s="77" t="s">
        <v>2724</v>
      </c>
      <c r="C4" s="77" t="s">
        <v>4598</v>
      </c>
      <c r="D4" s="698">
        <v>1</v>
      </c>
      <c r="E4" s="78" t="s">
        <v>70</v>
      </c>
    </row>
    <row r="5" spans="1:5" ht="14.1" customHeight="1">
      <c r="A5" s="697">
        <v>5</v>
      </c>
      <c r="B5" s="77" t="s">
        <v>2723</v>
      </c>
      <c r="C5" s="77" t="s">
        <v>4599</v>
      </c>
      <c r="D5" s="698">
        <v>1</v>
      </c>
      <c r="E5" s="78" t="s">
        <v>70</v>
      </c>
    </row>
    <row r="6" spans="1:5" ht="14.1" customHeight="1">
      <c r="A6" s="697">
        <v>5</v>
      </c>
      <c r="B6" s="77" t="s">
        <v>2722</v>
      </c>
      <c r="C6" s="77" t="s">
        <v>4600</v>
      </c>
      <c r="D6" s="698">
        <v>1</v>
      </c>
      <c r="E6" s="78" t="s">
        <v>70</v>
      </c>
    </row>
    <row r="7" spans="1:5" ht="14.1" customHeight="1">
      <c r="A7" s="697">
        <v>5</v>
      </c>
      <c r="B7" s="77" t="s">
        <v>2721</v>
      </c>
      <c r="C7" s="77" t="s">
        <v>4601</v>
      </c>
      <c r="D7" s="698">
        <v>1</v>
      </c>
      <c r="E7" s="78" t="s">
        <v>70</v>
      </c>
    </row>
    <row r="8" spans="1:5" ht="14.25" customHeight="1">
      <c r="A8" s="697">
        <v>5</v>
      </c>
      <c r="B8" s="77" t="s">
        <v>2720</v>
      </c>
      <c r="C8" s="77" t="s">
        <v>5476</v>
      </c>
      <c r="D8" s="698">
        <v>1</v>
      </c>
      <c r="E8" s="78" t="s">
        <v>70</v>
      </c>
    </row>
    <row r="9" spans="1:5" ht="14.1" customHeight="1">
      <c r="A9" s="697">
        <v>5</v>
      </c>
      <c r="B9" s="77" t="s">
        <v>2719</v>
      </c>
      <c r="C9" s="77" t="s">
        <v>4602</v>
      </c>
      <c r="D9" s="698">
        <v>1</v>
      </c>
      <c r="E9" s="78" t="s">
        <v>2718</v>
      </c>
    </row>
    <row r="10" spans="1:5" ht="14.1" customHeight="1">
      <c r="A10" s="697">
        <v>5</v>
      </c>
      <c r="B10" s="77" t="s">
        <v>2717</v>
      </c>
      <c r="C10" s="77" t="s">
        <v>5478</v>
      </c>
      <c r="D10" s="698">
        <v>1</v>
      </c>
      <c r="E10" s="78" t="s">
        <v>70</v>
      </c>
    </row>
    <row r="11" spans="1:5" ht="14.1" customHeight="1">
      <c r="A11" s="697">
        <v>5</v>
      </c>
      <c r="B11" s="77" t="s">
        <v>2716</v>
      </c>
      <c r="C11" s="77" t="s">
        <v>5479</v>
      </c>
      <c r="D11" s="698">
        <v>1</v>
      </c>
      <c r="E11" s="78" t="s">
        <v>70</v>
      </c>
    </row>
    <row r="12" spans="1:5" ht="14.1" customHeight="1">
      <c r="A12" s="697">
        <v>5</v>
      </c>
      <c r="B12" s="77" t="s">
        <v>2715</v>
      </c>
      <c r="C12" s="77" t="s">
        <v>5480</v>
      </c>
      <c r="D12" s="698">
        <v>1</v>
      </c>
      <c r="E12" s="78" t="s">
        <v>70</v>
      </c>
    </row>
    <row r="13" spans="1:5" ht="14.1" customHeight="1">
      <c r="A13" s="697">
        <v>5</v>
      </c>
      <c r="B13" s="77" t="s">
        <v>2714</v>
      </c>
      <c r="C13" s="77" t="s">
        <v>4603</v>
      </c>
      <c r="D13" s="698">
        <v>1</v>
      </c>
      <c r="E13" s="78" t="s">
        <v>70</v>
      </c>
    </row>
    <row r="14" spans="1:5" ht="14.1" customHeight="1">
      <c r="A14" s="697">
        <v>5</v>
      </c>
      <c r="B14" s="77" t="s">
        <v>2713</v>
      </c>
      <c r="C14" s="77" t="s">
        <v>5481</v>
      </c>
      <c r="D14" s="698">
        <v>1</v>
      </c>
      <c r="E14" s="78" t="s">
        <v>70</v>
      </c>
    </row>
    <row r="15" spans="1:5" ht="14.1" customHeight="1">
      <c r="A15" s="697">
        <v>5</v>
      </c>
      <c r="B15" s="77" t="s">
        <v>2712</v>
      </c>
      <c r="C15" s="77" t="s">
        <v>4604</v>
      </c>
      <c r="D15" s="698">
        <v>1</v>
      </c>
      <c r="E15" s="78" t="s">
        <v>70</v>
      </c>
    </row>
    <row r="16" spans="1:5" ht="14.1" customHeight="1">
      <c r="A16" s="697">
        <v>5</v>
      </c>
      <c r="B16" s="77" t="s">
        <v>2711</v>
      </c>
      <c r="C16" s="77" t="s">
        <v>4605</v>
      </c>
      <c r="D16" s="698">
        <v>1</v>
      </c>
      <c r="E16" s="78" t="s">
        <v>70</v>
      </c>
    </row>
    <row r="17" spans="1:7" ht="13.5" customHeight="1">
      <c r="A17" s="697">
        <v>5</v>
      </c>
      <c r="B17" s="819" t="s">
        <v>2710</v>
      </c>
      <c r="C17" s="819" t="s">
        <v>5482</v>
      </c>
      <c r="D17" s="698">
        <v>1</v>
      </c>
      <c r="E17" s="78" t="s">
        <v>70</v>
      </c>
    </row>
    <row r="18" spans="1:7" ht="13.5" customHeight="1">
      <c r="A18" s="697">
        <v>5</v>
      </c>
      <c r="B18" s="819" t="s">
        <v>2709</v>
      </c>
      <c r="C18" s="819" t="s">
        <v>4606</v>
      </c>
      <c r="D18" s="698">
        <v>1</v>
      </c>
      <c r="E18" s="78" t="s">
        <v>70</v>
      </c>
    </row>
    <row r="19" spans="1:7" ht="14.1" customHeight="1">
      <c r="A19" s="697">
        <v>5</v>
      </c>
      <c r="B19" s="819" t="s">
        <v>2708</v>
      </c>
      <c r="C19" s="819" t="s">
        <v>4607</v>
      </c>
      <c r="D19" s="698">
        <v>1</v>
      </c>
      <c r="E19" s="78" t="s">
        <v>70</v>
      </c>
    </row>
    <row r="20" spans="1:7" ht="14.1" customHeight="1">
      <c r="A20" s="697">
        <v>5</v>
      </c>
      <c r="B20" s="819" t="s">
        <v>2707</v>
      </c>
      <c r="C20" s="819" t="s">
        <v>5488</v>
      </c>
      <c r="D20" s="698">
        <v>1</v>
      </c>
      <c r="E20" s="78" t="s">
        <v>70</v>
      </c>
    </row>
    <row r="21" spans="1:7" ht="14.1" customHeight="1">
      <c r="A21" s="697">
        <v>2</v>
      </c>
      <c r="B21" s="819" t="s">
        <v>2706</v>
      </c>
      <c r="C21" s="819" t="s">
        <v>4608</v>
      </c>
      <c r="D21" s="698">
        <v>1</v>
      </c>
      <c r="E21" s="78" t="s">
        <v>70</v>
      </c>
    </row>
    <row r="22" spans="1:7" ht="14.1" customHeight="1">
      <c r="A22" s="697">
        <v>2</v>
      </c>
      <c r="B22" s="819" t="s">
        <v>2705</v>
      </c>
      <c r="C22" s="819" t="s">
        <v>5477</v>
      </c>
      <c r="D22" s="698">
        <v>1</v>
      </c>
      <c r="E22" s="78" t="s">
        <v>70</v>
      </c>
    </row>
    <row r="23" spans="1:7" ht="14.1" customHeight="1">
      <c r="A23" s="697">
        <v>2</v>
      </c>
      <c r="B23" s="819" t="s">
        <v>4609</v>
      </c>
      <c r="C23" s="819" t="s">
        <v>5483</v>
      </c>
      <c r="D23" s="698">
        <v>1</v>
      </c>
      <c r="E23" s="78" t="s">
        <v>70</v>
      </c>
      <c r="F23" s="997"/>
      <c r="G23" s="1109"/>
    </row>
    <row r="24" spans="1:7" ht="14.1" customHeight="1">
      <c r="A24" s="697">
        <v>2</v>
      </c>
      <c r="B24" s="819" t="s">
        <v>2704</v>
      </c>
      <c r="C24" s="819" t="s">
        <v>4610</v>
      </c>
      <c r="D24" s="698">
        <v>1</v>
      </c>
      <c r="E24" s="78" t="s">
        <v>70</v>
      </c>
      <c r="G24" s="1109"/>
    </row>
    <row r="25" spans="1:7" ht="14.1" customHeight="1">
      <c r="A25" s="697">
        <v>2</v>
      </c>
      <c r="B25" s="819" t="s">
        <v>2703</v>
      </c>
      <c r="C25" s="819" t="s">
        <v>2937</v>
      </c>
      <c r="D25" s="698">
        <v>1</v>
      </c>
      <c r="E25" s="78" t="s">
        <v>70</v>
      </c>
      <c r="F25" s="996"/>
    </row>
    <row r="26" spans="1:7" ht="14.1" customHeight="1">
      <c r="A26" s="697">
        <v>2</v>
      </c>
      <c r="B26" s="819" t="s">
        <v>2702</v>
      </c>
      <c r="C26" s="819" t="s">
        <v>2938</v>
      </c>
      <c r="D26" s="698">
        <v>1</v>
      </c>
      <c r="E26" s="78" t="s">
        <v>70</v>
      </c>
    </row>
    <row r="27" spans="1:7" ht="14.1" customHeight="1">
      <c r="A27" s="699" t="s">
        <v>2694</v>
      </c>
      <c r="B27" s="819" t="s">
        <v>2701</v>
      </c>
      <c r="C27" s="819" t="s">
        <v>2934</v>
      </c>
      <c r="D27" s="698">
        <v>1</v>
      </c>
      <c r="E27" s="78" t="s">
        <v>70</v>
      </c>
    </row>
    <row r="28" spans="1:7" ht="14.1" customHeight="1">
      <c r="A28" s="699" t="s">
        <v>2694</v>
      </c>
      <c r="B28" s="819" t="s">
        <v>2700</v>
      </c>
      <c r="C28" s="819" t="s">
        <v>5487</v>
      </c>
      <c r="D28" s="700">
        <v>1</v>
      </c>
      <c r="E28" s="78" t="s">
        <v>70</v>
      </c>
    </row>
    <row r="29" spans="1:7" ht="14.1" customHeight="1">
      <c r="A29" s="699" t="s">
        <v>2694</v>
      </c>
      <c r="B29" s="819" t="s">
        <v>2699</v>
      </c>
      <c r="C29" s="819" t="s">
        <v>2698</v>
      </c>
      <c r="D29" s="698">
        <v>1</v>
      </c>
      <c r="E29" s="78" t="s">
        <v>70</v>
      </c>
    </row>
    <row r="30" spans="1:7" ht="14.1" customHeight="1">
      <c r="A30" s="699" t="s">
        <v>2694</v>
      </c>
      <c r="B30" s="819" t="s">
        <v>2697</v>
      </c>
      <c r="C30" s="819" t="s">
        <v>4611</v>
      </c>
      <c r="D30" s="698">
        <v>1</v>
      </c>
      <c r="E30" s="78" t="s">
        <v>2696</v>
      </c>
    </row>
    <row r="31" spans="1:7" ht="14.1" customHeight="1">
      <c r="A31" s="699" t="s">
        <v>2694</v>
      </c>
      <c r="B31" s="819" t="s">
        <v>2695</v>
      </c>
      <c r="C31" s="819" t="s">
        <v>5484</v>
      </c>
      <c r="D31" s="698">
        <v>1</v>
      </c>
      <c r="E31" s="78" t="s">
        <v>70</v>
      </c>
    </row>
    <row r="32" spans="1:7" ht="14.1" customHeight="1">
      <c r="A32" s="699" t="s">
        <v>2694</v>
      </c>
      <c r="B32" s="819" t="s">
        <v>2693</v>
      </c>
      <c r="C32" s="819" t="s">
        <v>2692</v>
      </c>
      <c r="D32" s="698">
        <v>1</v>
      </c>
      <c r="E32" s="78" t="s">
        <v>70</v>
      </c>
    </row>
    <row r="33" spans="1:5" ht="14.1" customHeight="1">
      <c r="A33" s="697">
        <v>6</v>
      </c>
      <c r="B33" s="819" t="s">
        <v>2691</v>
      </c>
      <c r="C33" s="819" t="s">
        <v>2690</v>
      </c>
      <c r="D33" s="698">
        <v>1</v>
      </c>
      <c r="E33" s="78" t="s">
        <v>70</v>
      </c>
    </row>
    <row r="34" spans="1:5" ht="14.1" customHeight="1">
      <c r="A34" s="697">
        <v>6</v>
      </c>
      <c r="B34" s="819" t="s">
        <v>2689</v>
      </c>
      <c r="C34" s="819" t="s">
        <v>2935</v>
      </c>
      <c r="D34" s="698">
        <v>1</v>
      </c>
      <c r="E34" s="78" t="s">
        <v>70</v>
      </c>
    </row>
    <row r="35" spans="1:5" ht="14.1" customHeight="1">
      <c r="A35" s="697">
        <v>1</v>
      </c>
      <c r="B35" s="819" t="s">
        <v>2688</v>
      </c>
      <c r="C35" s="819" t="s">
        <v>4612</v>
      </c>
      <c r="D35" s="698">
        <v>1</v>
      </c>
      <c r="E35" s="78" t="s">
        <v>70</v>
      </c>
    </row>
    <row r="36" spans="1:5" ht="14.1" customHeight="1">
      <c r="A36" s="697">
        <v>1</v>
      </c>
      <c r="B36" s="819" t="s">
        <v>2687</v>
      </c>
      <c r="C36" s="819" t="s">
        <v>4613</v>
      </c>
      <c r="D36" s="698">
        <v>1</v>
      </c>
      <c r="E36" s="78" t="s">
        <v>70</v>
      </c>
    </row>
    <row r="37" spans="1:5" ht="14.1" customHeight="1">
      <c r="A37" s="697">
        <v>1</v>
      </c>
      <c r="B37" s="819" t="s">
        <v>2686</v>
      </c>
      <c r="C37" s="819" t="s">
        <v>2939</v>
      </c>
      <c r="D37" s="698">
        <v>1</v>
      </c>
      <c r="E37" s="78" t="s">
        <v>70</v>
      </c>
    </row>
    <row r="38" spans="1:5" ht="14.1" customHeight="1">
      <c r="A38" s="697">
        <v>3</v>
      </c>
      <c r="B38" s="1108">
        <v>12723</v>
      </c>
      <c r="C38" s="819" t="s">
        <v>4614</v>
      </c>
      <c r="D38" s="698">
        <v>1</v>
      </c>
      <c r="E38" s="78" t="s">
        <v>70</v>
      </c>
    </row>
    <row r="39" spans="1:5" ht="14.1" customHeight="1">
      <c r="A39" s="697">
        <v>4</v>
      </c>
      <c r="B39" s="1108">
        <v>12724</v>
      </c>
      <c r="C39" s="819" t="s">
        <v>5486</v>
      </c>
      <c r="D39" s="698">
        <v>1</v>
      </c>
      <c r="E39" s="78" t="s">
        <v>70</v>
      </c>
    </row>
    <row r="40" spans="1:5" ht="14.1" customHeight="1">
      <c r="A40" s="697">
        <v>3</v>
      </c>
      <c r="B40" s="1108">
        <v>12777</v>
      </c>
      <c r="C40" s="819" t="s">
        <v>4615</v>
      </c>
      <c r="D40" s="698">
        <v>1</v>
      </c>
      <c r="E40" s="78" t="s">
        <v>70</v>
      </c>
    </row>
    <row r="41" spans="1:5" ht="14.1" customHeight="1">
      <c r="A41" s="697">
        <v>4</v>
      </c>
      <c r="B41" s="819" t="s">
        <v>2685</v>
      </c>
      <c r="C41" s="819" t="s">
        <v>2684</v>
      </c>
      <c r="D41" s="698">
        <v>1</v>
      </c>
      <c r="E41" s="78" t="s">
        <v>70</v>
      </c>
    </row>
    <row r="42" spans="1:5" ht="14.1" customHeight="1">
      <c r="A42" s="697">
        <v>4</v>
      </c>
      <c r="B42" s="819" t="s">
        <v>2683</v>
      </c>
      <c r="C42" s="819" t="s">
        <v>2682</v>
      </c>
      <c r="D42" s="698">
        <v>1</v>
      </c>
      <c r="E42" s="78" t="s">
        <v>70</v>
      </c>
    </row>
    <row r="43" spans="1:5" ht="14.1" customHeight="1">
      <c r="A43" s="697">
        <v>3</v>
      </c>
      <c r="B43" s="819" t="s">
        <v>2681</v>
      </c>
      <c r="C43" s="819" t="s">
        <v>5485</v>
      </c>
      <c r="D43" s="698">
        <v>1</v>
      </c>
      <c r="E43" s="78" t="s">
        <v>70</v>
      </c>
    </row>
    <row r="44" spans="1:5" ht="14.1" customHeight="1">
      <c r="A44" s="697">
        <v>4</v>
      </c>
      <c r="B44" s="819" t="s">
        <v>2680</v>
      </c>
      <c r="C44" s="819" t="s">
        <v>2940</v>
      </c>
      <c r="D44" s="698">
        <v>1</v>
      </c>
      <c r="E44" s="78" t="s">
        <v>70</v>
      </c>
    </row>
    <row r="45" spans="1:5" ht="14.1" customHeight="1">
      <c r="A45" s="697">
        <v>4</v>
      </c>
      <c r="B45" s="819" t="s">
        <v>2679</v>
      </c>
      <c r="C45" s="819" t="s">
        <v>2678</v>
      </c>
      <c r="D45" s="698">
        <v>1</v>
      </c>
      <c r="E45" s="78" t="s">
        <v>70</v>
      </c>
    </row>
    <row r="55" spans="5:5">
      <c r="E55" s="372" t="s">
        <v>2088</v>
      </c>
    </row>
    <row r="70" spans="3:3">
      <c r="C70" s="102"/>
    </row>
    <row r="71" spans="3:3">
      <c r="C71" s="102" t="s">
        <v>3722</v>
      </c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A3qY80AeRjJFxRMwz5Dl8Q5CRHfFMClGq4M5M8gFL5Q0aJEPZndD5dGvwEqACh8O1t2kLCxl/MH+PaNt/SMYZw==" saltValue="S7HV3AktYFG+gGFJM+5eDQ==" spinCount="100000" sheet="1" objects="1" scenarios="1"/>
  <hyperlinks>
    <hyperlink ref="D1" location="Index!A1" display="Back To Index"/>
    <hyperlink ref="E55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colBreaks count="1" manualBreakCount="1">
    <brk id="8" min="1" max="47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/>
  <dimension ref="A1:L78"/>
  <sheetViews>
    <sheetView showGridLines="0" view="pageBreakPreview" topLeftCell="A22" zoomScale="95" zoomScaleNormal="100" zoomScaleSheetLayoutView="95" workbookViewId="0">
      <selection activeCell="A68" sqref="A68"/>
    </sheetView>
  </sheetViews>
  <sheetFormatPr defaultRowHeight="15"/>
  <cols>
    <col min="1" max="1" width="17.5703125" customWidth="1"/>
    <col min="2" max="2" width="11.5703125" customWidth="1"/>
    <col min="3" max="3" width="28.42578125" customWidth="1"/>
    <col min="4" max="4" width="9.140625" customWidth="1"/>
    <col min="5" max="5" width="8.5703125" customWidth="1"/>
    <col min="6" max="6" width="3.28515625" customWidth="1"/>
    <col min="7" max="7" width="8.5703125" customWidth="1"/>
    <col min="8" max="8" width="12.5703125" customWidth="1"/>
    <col min="9" max="9" width="8.5703125" customWidth="1"/>
    <col min="10" max="10" width="9.42578125" customWidth="1"/>
    <col min="11" max="11" width="11.7109375" customWidth="1"/>
    <col min="13" max="13" width="13.5703125" customWidth="1"/>
    <col min="14" max="14" width="8.5703125" customWidth="1"/>
    <col min="16" max="16" width="7" customWidth="1"/>
    <col min="17" max="17" width="8.7109375" customWidth="1"/>
  </cols>
  <sheetData>
    <row r="1" spans="1:5" ht="27" customHeight="1">
      <c r="A1" s="18" t="s">
        <v>4618</v>
      </c>
      <c r="C1" s="127"/>
      <c r="E1" s="617" t="s">
        <v>7</v>
      </c>
    </row>
    <row r="2" spans="1:5" ht="18">
      <c r="A2" s="65"/>
      <c r="B2" s="25" t="s">
        <v>2764</v>
      </c>
      <c r="D2" s="558" t="s">
        <v>2088</v>
      </c>
    </row>
    <row r="3" spans="1:5">
      <c r="A3" s="65"/>
      <c r="B3" s="65" t="s">
        <v>5611</v>
      </c>
    </row>
    <row r="4" spans="1:5" ht="15.75" customHeight="1">
      <c r="A4" s="65"/>
      <c r="B4" s="65" t="s">
        <v>2763</v>
      </c>
      <c r="C4" s="1758"/>
    </row>
    <row r="5" spans="1:5">
      <c r="B5" s="65" t="s">
        <v>2762</v>
      </c>
    </row>
    <row r="6" spans="1:5">
      <c r="A6" s="127"/>
      <c r="B6" s="65" t="s">
        <v>5607</v>
      </c>
      <c r="C6" s="127"/>
    </row>
    <row r="7" spans="1:5" ht="14.25" customHeight="1">
      <c r="A7" s="616"/>
      <c r="B7" s="65" t="s">
        <v>2761</v>
      </c>
      <c r="C7" s="616"/>
    </row>
    <row r="12" spans="1:5">
      <c r="C12" s="1810"/>
      <c r="E12" s="1464" t="s">
        <v>2759</v>
      </c>
    </row>
    <row r="13" spans="1:5" ht="36" customHeight="1">
      <c r="A13" s="600" t="s">
        <v>2760</v>
      </c>
      <c r="C13" s="1806"/>
    </row>
    <row r="14" spans="1:5" ht="15.75" customHeight="1">
      <c r="B14" s="1467" t="s">
        <v>2758</v>
      </c>
      <c r="C14" s="101"/>
    </row>
    <row r="15" spans="1:5" ht="14.1" customHeight="1">
      <c r="A15" s="614" t="s">
        <v>2746</v>
      </c>
      <c r="B15" s="613" t="s">
        <v>593</v>
      </c>
      <c r="C15" s="634" t="s">
        <v>522</v>
      </c>
      <c r="D15" s="613" t="s">
        <v>2745</v>
      </c>
      <c r="E15" s="613" t="s">
        <v>2744</v>
      </c>
    </row>
    <row r="16" spans="1:5" ht="14.1" customHeight="1">
      <c r="A16" s="181" t="s">
        <v>2757</v>
      </c>
      <c r="B16" s="78" t="s">
        <v>2842</v>
      </c>
      <c r="C16" s="1751" t="s">
        <v>2735</v>
      </c>
      <c r="D16" s="698">
        <v>1</v>
      </c>
      <c r="E16" s="1048">
        <v>111.881</v>
      </c>
    </row>
    <row r="17" spans="1:7" ht="14.1" customHeight="1">
      <c r="A17" s="181" t="s">
        <v>2756</v>
      </c>
      <c r="B17" s="78" t="s">
        <v>2842</v>
      </c>
      <c r="C17" s="1751" t="s">
        <v>2733</v>
      </c>
      <c r="D17" s="698">
        <v>1</v>
      </c>
      <c r="E17" s="1048">
        <v>111.881</v>
      </c>
    </row>
    <row r="18" spans="1:7" ht="14.1" customHeight="1">
      <c r="A18" s="181" t="s">
        <v>2755</v>
      </c>
      <c r="B18" s="78" t="s">
        <v>2842</v>
      </c>
      <c r="C18" s="1751" t="s">
        <v>2731</v>
      </c>
      <c r="D18" s="698">
        <v>1</v>
      </c>
      <c r="E18" s="1048">
        <v>111.881</v>
      </c>
    </row>
    <row r="19" spans="1:7" ht="14.1" customHeight="1">
      <c r="A19" s="181" t="s">
        <v>2754</v>
      </c>
      <c r="B19" s="78" t="s">
        <v>2842</v>
      </c>
      <c r="C19" s="1751" t="s">
        <v>2729</v>
      </c>
      <c r="D19" s="698">
        <v>1</v>
      </c>
      <c r="E19" s="1048">
        <v>111.881</v>
      </c>
    </row>
    <row r="20" spans="1:7" ht="14.1" customHeight="1">
      <c r="A20" s="181" t="s">
        <v>2753</v>
      </c>
      <c r="B20" s="78" t="s">
        <v>2842</v>
      </c>
      <c r="C20" s="1751" t="s">
        <v>2727</v>
      </c>
      <c r="D20" s="698">
        <v>1</v>
      </c>
      <c r="E20" s="1048">
        <v>111.881</v>
      </c>
    </row>
    <row r="21" spans="1:7" ht="14.1" customHeight="1">
      <c r="A21" s="181" t="s">
        <v>2752</v>
      </c>
      <c r="B21" s="78" t="s">
        <v>854</v>
      </c>
      <c r="C21" s="1751" t="s">
        <v>2735</v>
      </c>
      <c r="D21" s="698">
        <v>1</v>
      </c>
      <c r="E21" s="1048">
        <v>111.881</v>
      </c>
    </row>
    <row r="22" spans="1:7" ht="14.1" customHeight="1">
      <c r="A22" s="181" t="s">
        <v>2751</v>
      </c>
      <c r="B22" s="78" t="s">
        <v>854</v>
      </c>
      <c r="C22" s="1751" t="s">
        <v>2733</v>
      </c>
      <c r="D22" s="698">
        <v>1</v>
      </c>
      <c r="E22" s="1048">
        <v>111.881</v>
      </c>
    </row>
    <row r="23" spans="1:7" ht="14.1" customHeight="1">
      <c r="A23" s="181" t="s">
        <v>2750</v>
      </c>
      <c r="B23" s="78" t="s">
        <v>854</v>
      </c>
      <c r="C23" s="1751" t="s">
        <v>2731</v>
      </c>
      <c r="D23" s="698">
        <v>1</v>
      </c>
      <c r="E23" s="1048">
        <v>111.881</v>
      </c>
    </row>
    <row r="24" spans="1:7" ht="14.1" customHeight="1">
      <c r="A24" s="181" t="s">
        <v>2749</v>
      </c>
      <c r="B24" s="78" t="s">
        <v>854</v>
      </c>
      <c r="C24" s="1751" t="s">
        <v>2729</v>
      </c>
      <c r="D24" s="698">
        <v>1</v>
      </c>
      <c r="E24" s="1048">
        <v>111.881</v>
      </c>
    </row>
    <row r="25" spans="1:7" ht="14.1" customHeight="1">
      <c r="A25" s="181" t="s">
        <v>2748</v>
      </c>
      <c r="B25" s="78" t="s">
        <v>854</v>
      </c>
      <c r="C25" s="805" t="s">
        <v>2747</v>
      </c>
      <c r="D25" s="698">
        <v>1</v>
      </c>
      <c r="E25" s="1048">
        <v>111.881</v>
      </c>
    </row>
    <row r="26" spans="1:7" ht="14.1" customHeight="1">
      <c r="A26" s="806"/>
      <c r="B26" s="806"/>
      <c r="C26" s="806"/>
      <c r="D26" s="806"/>
      <c r="E26" s="1099"/>
    </row>
    <row r="27" spans="1:7" ht="14.1" customHeight="1">
      <c r="A27" s="16"/>
      <c r="B27" s="229" t="s">
        <v>4617</v>
      </c>
      <c r="C27" s="1465"/>
      <c r="D27" s="1465"/>
      <c r="E27" s="1466"/>
      <c r="F27" s="615"/>
      <c r="G27" s="615"/>
    </row>
    <row r="28" spans="1:7" ht="14.1" customHeight="1">
      <c r="A28" s="614" t="s">
        <v>2746</v>
      </c>
      <c r="B28" s="613" t="s">
        <v>593</v>
      </c>
      <c r="C28" s="634" t="s">
        <v>522</v>
      </c>
      <c r="D28" s="613" t="s">
        <v>2745</v>
      </c>
      <c r="E28" s="613" t="s">
        <v>2744</v>
      </c>
    </row>
    <row r="29" spans="1:7" ht="14.1" customHeight="1">
      <c r="A29" s="181" t="s">
        <v>2743</v>
      </c>
      <c r="B29" s="78" t="s">
        <v>2737</v>
      </c>
      <c r="C29" s="77" t="s">
        <v>2735</v>
      </c>
      <c r="D29" s="698">
        <v>1</v>
      </c>
      <c r="E29" s="79">
        <v>222.83800000000002</v>
      </c>
    </row>
    <row r="30" spans="1:7" ht="14.1" customHeight="1">
      <c r="A30" s="181" t="s">
        <v>2742</v>
      </c>
      <c r="B30" s="78" t="s">
        <v>2741</v>
      </c>
      <c r="C30" s="77" t="s">
        <v>2733</v>
      </c>
      <c r="D30" s="698">
        <v>1</v>
      </c>
      <c r="E30" s="79">
        <v>222.83800000000002</v>
      </c>
    </row>
    <row r="31" spans="1:7" ht="14.1" customHeight="1">
      <c r="A31" s="181" t="s">
        <v>2740</v>
      </c>
      <c r="B31" s="78" t="s">
        <v>2737</v>
      </c>
      <c r="C31" s="77" t="s">
        <v>2731</v>
      </c>
      <c r="D31" s="698">
        <v>1</v>
      </c>
      <c r="E31" s="79">
        <v>222.83800000000002</v>
      </c>
    </row>
    <row r="32" spans="1:7" ht="14.1" customHeight="1">
      <c r="A32" s="181" t="s">
        <v>2739</v>
      </c>
      <c r="B32" s="78" t="s">
        <v>2737</v>
      </c>
      <c r="C32" s="77" t="s">
        <v>2729</v>
      </c>
      <c r="D32" s="698">
        <v>1</v>
      </c>
      <c r="E32" s="79">
        <v>222.83800000000002</v>
      </c>
    </row>
    <row r="33" spans="1:5" ht="14.1" customHeight="1">
      <c r="A33" s="181" t="s">
        <v>2738</v>
      </c>
      <c r="B33" s="78" t="s">
        <v>2737</v>
      </c>
      <c r="C33" s="77" t="s">
        <v>2727</v>
      </c>
      <c r="D33" s="698">
        <v>1</v>
      </c>
      <c r="E33" s="79">
        <v>222.83800000000002</v>
      </c>
    </row>
    <row r="34" spans="1:5" ht="14.1" customHeight="1">
      <c r="A34" s="181" t="s">
        <v>2736</v>
      </c>
      <c r="B34" s="78" t="s">
        <v>4616</v>
      </c>
      <c r="C34" s="77" t="s">
        <v>2735</v>
      </c>
      <c r="D34" s="698">
        <v>1</v>
      </c>
      <c r="E34" s="79">
        <v>222.83800000000002</v>
      </c>
    </row>
    <row r="35" spans="1:5" ht="14.1" customHeight="1">
      <c r="A35" s="181" t="s">
        <v>2734</v>
      </c>
      <c r="B35" s="78" t="s">
        <v>4616</v>
      </c>
      <c r="C35" s="77" t="s">
        <v>2733</v>
      </c>
      <c r="D35" s="698">
        <v>1</v>
      </c>
      <c r="E35" s="79">
        <v>222.83800000000002</v>
      </c>
    </row>
    <row r="36" spans="1:5" ht="14.1" customHeight="1">
      <c r="A36" s="181" t="s">
        <v>2732</v>
      </c>
      <c r="B36" s="78" t="s">
        <v>4616</v>
      </c>
      <c r="C36" s="77" t="s">
        <v>2731</v>
      </c>
      <c r="D36" s="698">
        <v>1</v>
      </c>
      <c r="E36" s="79">
        <v>222.83800000000002</v>
      </c>
    </row>
    <row r="37" spans="1:5" ht="14.1" customHeight="1">
      <c r="A37" s="181" t="s">
        <v>2730</v>
      </c>
      <c r="B37" s="78" t="s">
        <v>4616</v>
      </c>
      <c r="C37" s="77" t="s">
        <v>2729</v>
      </c>
      <c r="D37" s="698">
        <v>1</v>
      </c>
      <c r="E37" s="79">
        <v>222.83800000000002</v>
      </c>
    </row>
    <row r="38" spans="1:5" ht="14.1" customHeight="1">
      <c r="A38" s="181" t="s">
        <v>2728</v>
      </c>
      <c r="B38" s="78" t="s">
        <v>4616</v>
      </c>
      <c r="C38" s="77" t="s">
        <v>2727</v>
      </c>
      <c r="D38" s="698">
        <v>1</v>
      </c>
      <c r="E38" s="79">
        <v>222.83800000000002</v>
      </c>
    </row>
    <row r="39" spans="1:5" ht="17.25" customHeight="1">
      <c r="A39" s="147" t="s">
        <v>2808</v>
      </c>
    </row>
    <row r="40" spans="1:5" s="16" customFormat="1" ht="12" customHeight="1">
      <c r="A40" s="709"/>
      <c r="B40" s="709"/>
      <c r="C40" s="709"/>
      <c r="D40" s="709"/>
    </row>
    <row r="41" spans="1:5" s="16" customFormat="1" ht="12" customHeight="1">
      <c r="A41" s="702"/>
      <c r="B41" s="702"/>
      <c r="C41" s="702"/>
      <c r="D41" s="702"/>
    </row>
    <row r="42" spans="1:5" s="16" customFormat="1" ht="12" customHeight="1">
      <c r="A42" s="703"/>
      <c r="B42" s="703"/>
      <c r="C42" s="704"/>
      <c r="D42" s="705"/>
    </row>
    <row r="43" spans="1:5" s="16" customFormat="1" ht="12" customHeight="1">
      <c r="A43" s="703"/>
      <c r="B43" s="703"/>
      <c r="C43" s="704"/>
      <c r="D43" s="705"/>
    </row>
    <row r="44" spans="1:5" s="16" customFormat="1" ht="12" customHeight="1">
      <c r="A44" s="703"/>
      <c r="B44" s="703"/>
      <c r="C44" s="704"/>
      <c r="D44" s="703"/>
    </row>
    <row r="45" spans="1:5" s="16" customFormat="1" ht="12" customHeight="1">
      <c r="A45" s="703"/>
      <c r="B45" s="703"/>
      <c r="C45" s="704"/>
      <c r="D45" s="705"/>
    </row>
    <row r="46" spans="1:5" s="16" customFormat="1" ht="12" customHeight="1">
      <c r="A46" s="703"/>
      <c r="B46" s="703"/>
      <c r="C46" s="704"/>
      <c r="D46" s="703"/>
    </row>
    <row r="47" spans="1:5" s="16" customFormat="1" ht="12" customHeight="1">
      <c r="A47" s="706"/>
      <c r="B47" s="706"/>
      <c r="C47" s="706"/>
      <c r="D47" s="706"/>
    </row>
    <row r="48" spans="1:5" s="16" customFormat="1" ht="12" customHeight="1">
      <c r="A48" s="703"/>
      <c r="B48" s="703"/>
      <c r="C48" s="704"/>
      <c r="D48" s="705"/>
    </row>
    <row r="49" spans="1:12" s="16" customFormat="1" ht="12" customHeight="1">
      <c r="A49" s="703"/>
      <c r="B49" s="703"/>
      <c r="C49" s="704"/>
      <c r="D49" s="705"/>
      <c r="H49"/>
      <c r="I49"/>
      <c r="J49"/>
    </row>
    <row r="50" spans="1:12" s="16" customFormat="1" ht="12" customHeight="1">
      <c r="A50" s="703"/>
      <c r="B50" s="703"/>
      <c r="C50" s="704"/>
      <c r="D50" s="703"/>
    </row>
    <row r="51" spans="1:12" s="16" customFormat="1" ht="12" customHeight="1">
      <c r="A51" s="703"/>
      <c r="B51" s="703"/>
      <c r="C51" s="704"/>
      <c r="D51" s="705"/>
      <c r="E51" s="612"/>
      <c r="F51" s="611"/>
      <c r="G51" s="611"/>
      <c r="H51" s="611"/>
      <c r="I51" s="611"/>
      <c r="J51" s="611"/>
      <c r="K51" s="611"/>
      <c r="L51" s="608"/>
    </row>
    <row r="52" spans="1:12" s="16" customFormat="1" ht="12" customHeight="1">
      <c r="A52" s="703"/>
      <c r="B52" s="703"/>
      <c r="C52" s="704"/>
      <c r="D52" s="703"/>
      <c r="E52" s="610"/>
      <c r="F52" s="610"/>
      <c r="G52" s="610"/>
      <c r="H52" s="610"/>
      <c r="I52" s="609"/>
      <c r="J52" s="609"/>
      <c r="K52" s="609"/>
      <c r="L52" s="608"/>
    </row>
    <row r="53" spans="1:12" ht="12.95" customHeight="1">
      <c r="A53" s="112"/>
      <c r="B53" s="319"/>
      <c r="C53" s="604"/>
      <c r="D53" s="605"/>
      <c r="E53" s="605"/>
      <c r="F53" s="602"/>
      <c r="G53" s="319"/>
      <c r="H53" s="604"/>
      <c r="I53" s="605"/>
      <c r="J53" s="605"/>
      <c r="K53" s="602"/>
      <c r="L53" s="112"/>
    </row>
    <row r="54" spans="1:12" ht="12.95" customHeight="1">
      <c r="A54" s="707"/>
      <c r="B54" s="708"/>
      <c r="C54" s="604"/>
      <c r="D54" s="605"/>
      <c r="E54" s="605"/>
      <c r="F54" s="602"/>
      <c r="G54" s="319"/>
      <c r="H54" s="604"/>
      <c r="I54" s="605"/>
      <c r="J54" s="605"/>
      <c r="K54" s="607"/>
      <c r="L54" s="112"/>
    </row>
    <row r="55" spans="1:12">
      <c r="B55" s="319"/>
      <c r="C55" s="604"/>
      <c r="D55" s="605"/>
      <c r="E55" s="605"/>
      <c r="F55" s="602"/>
      <c r="G55" s="319"/>
      <c r="H55" s="604"/>
      <c r="I55" s="605"/>
      <c r="J55" s="605"/>
      <c r="K55" s="602"/>
      <c r="L55" s="112"/>
    </row>
    <row r="56" spans="1:12">
      <c r="B56" s="319"/>
      <c r="C56" s="604"/>
      <c r="D56" s="605"/>
      <c r="E56" s="606"/>
      <c r="F56" s="602"/>
      <c r="G56" s="319"/>
      <c r="H56" s="604"/>
      <c r="I56" s="603"/>
      <c r="J56" s="605"/>
      <c r="K56" s="602"/>
      <c r="L56" s="112"/>
    </row>
    <row r="57" spans="1:12">
      <c r="B57" s="319"/>
      <c r="C57" s="604"/>
      <c r="D57" s="605"/>
      <c r="E57" s="605"/>
      <c r="F57" s="602"/>
      <c r="G57" s="319"/>
      <c r="H57" s="604"/>
      <c r="I57" s="603"/>
      <c r="J57" s="605"/>
      <c r="K57" s="602"/>
      <c r="L57" s="112"/>
    </row>
    <row r="58" spans="1:12">
      <c r="B58" s="319"/>
      <c r="C58" s="604"/>
      <c r="D58" s="605"/>
      <c r="E58" s="605"/>
      <c r="F58" s="602"/>
      <c r="G58" s="319"/>
      <c r="H58" s="604"/>
      <c r="I58" s="603"/>
      <c r="J58" s="603"/>
      <c r="K58" s="602"/>
      <c r="L58" s="112"/>
    </row>
    <row r="59" spans="1:1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6Zdquf25mv9CtOE1chFKALZ+l8kvsDSq434wrHf97gTG+r6RBfEPn/tlCGeb2hcHVaLpzw0ciQ0VVooR9POe0A==" saltValue="QYppwTUFPGfyzWw5H67yiQ==" spinCount="100000" sheet="1" objects="1" scenarios="1"/>
  <hyperlinks>
    <hyperlink ref="D2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S78"/>
  <sheetViews>
    <sheetView showGridLines="0" view="pageBreakPreview" topLeftCell="A19" zoomScaleNormal="100" zoomScaleSheetLayoutView="100" workbookViewId="0">
      <selection activeCell="A68" sqref="A68"/>
    </sheetView>
  </sheetViews>
  <sheetFormatPr defaultRowHeight="15"/>
  <cols>
    <col min="1" max="1" width="13" customWidth="1"/>
    <col min="2" max="2" width="7.5703125" customWidth="1"/>
    <col min="3" max="3" width="37.28515625" customWidth="1"/>
    <col min="4" max="4" width="8.7109375" customWidth="1"/>
    <col min="5" max="5" width="8.5703125" customWidth="1"/>
    <col min="6" max="6" width="5" customWidth="1"/>
    <col min="7" max="7" width="10.140625" customWidth="1"/>
    <col min="8" max="8" width="11.7109375" customWidth="1"/>
    <col min="9" max="9" width="10.140625" customWidth="1"/>
    <col min="10" max="10" width="12.5703125" customWidth="1"/>
    <col min="12" max="12" width="10.7109375" customWidth="1"/>
    <col min="13" max="13" width="11.7109375" customWidth="1"/>
    <col min="15" max="15" width="11.5703125" customWidth="1"/>
  </cols>
  <sheetData>
    <row r="1" spans="1:6" ht="16.5" customHeight="1">
      <c r="A1" s="324" t="s">
        <v>4619</v>
      </c>
      <c r="B1" s="235"/>
      <c r="C1" s="235"/>
      <c r="D1" s="558" t="s">
        <v>2088</v>
      </c>
      <c r="F1" s="825" t="s">
        <v>7</v>
      </c>
    </row>
    <row r="2" spans="1:6" ht="15.75" customHeight="1">
      <c r="C2" s="40" t="s">
        <v>2807</v>
      </c>
      <c r="D2" s="40"/>
    </row>
    <row r="3" spans="1:6" ht="18" customHeight="1">
      <c r="C3" s="40" t="s">
        <v>2806</v>
      </c>
      <c r="D3" s="40"/>
    </row>
    <row r="4" spans="1:6" ht="18" customHeight="1">
      <c r="C4" s="40" t="s">
        <v>2805</v>
      </c>
      <c r="D4" s="40"/>
    </row>
    <row r="5" spans="1:6" ht="14.25" customHeight="1">
      <c r="C5" s="40" t="s">
        <v>2804</v>
      </c>
      <c r="D5" s="40"/>
    </row>
    <row r="6" spans="1:6" ht="18" customHeight="1">
      <c r="C6" s="40" t="s">
        <v>2803</v>
      </c>
      <c r="D6" s="223"/>
    </row>
    <row r="7" spans="1:6" ht="18" customHeight="1">
      <c r="A7" s="615" t="s">
        <v>3201</v>
      </c>
      <c r="C7" s="40" t="s">
        <v>2802</v>
      </c>
      <c r="D7" s="615" t="s">
        <v>3201</v>
      </c>
    </row>
    <row r="8" spans="1:6" ht="18" customHeight="1">
      <c r="A8" s="39" t="s">
        <v>2798</v>
      </c>
      <c r="C8" s="40" t="s">
        <v>2801</v>
      </c>
      <c r="D8" s="824" t="s">
        <v>2797</v>
      </c>
    </row>
    <row r="9" spans="1:6" ht="18" customHeight="1">
      <c r="C9" s="40" t="s">
        <v>2800</v>
      </c>
    </row>
    <row r="10" spans="1:6" ht="18" customHeight="1">
      <c r="C10" s="40" t="s">
        <v>2799</v>
      </c>
      <c r="D10" s="40"/>
    </row>
    <row r="11" spans="1:6" ht="27.75" customHeight="1">
      <c r="C11" s="641" t="s">
        <v>2796</v>
      </c>
      <c r="D11" s="641" t="s">
        <v>2795</v>
      </c>
      <c r="E11" s="223"/>
    </row>
    <row r="12" spans="1:6" ht="16.5" customHeight="1">
      <c r="C12" s="637" t="s">
        <v>2794</v>
      </c>
      <c r="D12" s="640" t="s">
        <v>2793</v>
      </c>
    </row>
    <row r="13" spans="1:6" ht="12.95" customHeight="1">
      <c r="C13" s="637" t="s">
        <v>2792</v>
      </c>
      <c r="D13" s="639" t="s">
        <v>2791</v>
      </c>
    </row>
    <row r="14" spans="1:6" ht="12.95" customHeight="1">
      <c r="C14" s="637" t="s">
        <v>2790</v>
      </c>
      <c r="D14" s="638" t="s">
        <v>2789</v>
      </c>
    </row>
    <row r="15" spans="1:6" ht="12.95" customHeight="1">
      <c r="C15" s="637" t="s">
        <v>2788</v>
      </c>
      <c r="D15" s="636" t="s">
        <v>2787</v>
      </c>
    </row>
    <row r="16" spans="1:6" ht="4.5" customHeight="1">
      <c r="C16" s="1806"/>
    </row>
    <row r="17" spans="1:7" ht="18" customHeight="1">
      <c r="A17" s="351" t="s">
        <v>4620</v>
      </c>
      <c r="B17" s="120"/>
      <c r="C17" s="120"/>
      <c r="E17" s="120"/>
      <c r="F17" s="120"/>
      <c r="G17" s="127"/>
    </row>
    <row r="18" spans="1:7" ht="18" customHeight="1">
      <c r="A18" s="614" t="s">
        <v>2746</v>
      </c>
      <c r="B18" s="613" t="s">
        <v>593</v>
      </c>
      <c r="C18" s="634" t="s">
        <v>522</v>
      </c>
      <c r="D18" s="613" t="s">
        <v>2745</v>
      </c>
      <c r="E18" s="613" t="s">
        <v>2744</v>
      </c>
    </row>
    <row r="19" spans="1:7" ht="12.95" customHeight="1">
      <c r="A19" s="181" t="s">
        <v>4623</v>
      </c>
      <c r="B19" s="78" t="s">
        <v>2782</v>
      </c>
      <c r="C19" s="77" t="s">
        <v>2780</v>
      </c>
      <c r="D19" s="698">
        <v>1</v>
      </c>
      <c r="E19" s="79">
        <v>83.676999999999992</v>
      </c>
    </row>
    <row r="20" spans="1:7" ht="12.95" customHeight="1">
      <c r="A20" s="181" t="s">
        <v>2786</v>
      </c>
      <c r="B20" s="78" t="s">
        <v>2782</v>
      </c>
      <c r="C20" s="77" t="s">
        <v>2778</v>
      </c>
      <c r="D20" s="698">
        <v>1</v>
      </c>
      <c r="E20" s="79">
        <v>83.676999999999992</v>
      </c>
    </row>
    <row r="21" spans="1:7" ht="12.95" customHeight="1">
      <c r="A21" s="181" t="s">
        <v>2785</v>
      </c>
      <c r="B21" s="78" t="s">
        <v>2782</v>
      </c>
      <c r="C21" s="77" t="s">
        <v>2776</v>
      </c>
      <c r="D21" s="698">
        <v>1</v>
      </c>
      <c r="E21" s="79">
        <v>83.676999999999992</v>
      </c>
    </row>
    <row r="22" spans="1:7" ht="12.95" customHeight="1">
      <c r="A22" s="181" t="s">
        <v>4624</v>
      </c>
      <c r="B22" s="78" t="s">
        <v>2782</v>
      </c>
      <c r="C22" s="77" t="s">
        <v>2774</v>
      </c>
      <c r="D22" s="698">
        <v>1</v>
      </c>
      <c r="E22" s="79">
        <v>83.676999999999992</v>
      </c>
    </row>
    <row r="23" spans="1:7" ht="20.25" customHeight="1">
      <c r="A23" s="827" t="s">
        <v>4621</v>
      </c>
      <c r="C23" s="1806"/>
      <c r="E23" s="9"/>
    </row>
    <row r="24" spans="1:7" ht="18" customHeight="1">
      <c r="A24" s="614" t="s">
        <v>2746</v>
      </c>
      <c r="B24" s="613" t="s">
        <v>593</v>
      </c>
      <c r="C24" s="634" t="s">
        <v>522</v>
      </c>
      <c r="D24" s="613" t="s">
        <v>2745</v>
      </c>
      <c r="E24" s="613" t="s">
        <v>2744</v>
      </c>
    </row>
    <row r="25" spans="1:7" ht="12.95" customHeight="1">
      <c r="A25" s="181" t="s">
        <v>2784</v>
      </c>
      <c r="B25" s="78" t="s">
        <v>2782</v>
      </c>
      <c r="C25" s="77" t="s">
        <v>2772</v>
      </c>
      <c r="D25" s="698">
        <v>1</v>
      </c>
      <c r="E25" s="79">
        <v>62.314999999999998</v>
      </c>
    </row>
    <row r="26" spans="1:7" ht="12.95" customHeight="1">
      <c r="A26" s="181" t="s">
        <v>4626</v>
      </c>
      <c r="B26" s="78" t="s">
        <v>2782</v>
      </c>
      <c r="C26" s="77" t="s">
        <v>2770</v>
      </c>
      <c r="D26" s="698">
        <v>1</v>
      </c>
      <c r="E26" s="79">
        <v>62.314999999999998</v>
      </c>
    </row>
    <row r="27" spans="1:7" ht="12.95" customHeight="1">
      <c r="A27" s="181" t="s">
        <v>4625</v>
      </c>
      <c r="B27" s="78" t="s">
        <v>2782</v>
      </c>
      <c r="C27" s="77" t="s">
        <v>2768</v>
      </c>
      <c r="D27" s="698">
        <v>1</v>
      </c>
      <c r="E27" s="79">
        <v>62.314999999999998</v>
      </c>
    </row>
    <row r="28" spans="1:7" ht="12.95" customHeight="1">
      <c r="A28" s="181" t="s">
        <v>2783</v>
      </c>
      <c r="B28" s="78" t="s">
        <v>2782</v>
      </c>
      <c r="C28" s="77" t="s">
        <v>2765</v>
      </c>
      <c r="D28" s="698">
        <v>1</v>
      </c>
      <c r="E28" s="79">
        <v>62.314999999999998</v>
      </c>
    </row>
    <row r="29" spans="1:7" ht="1.5" customHeight="1">
      <c r="E29" s="9"/>
    </row>
    <row r="30" spans="1:7" ht="18" customHeight="1">
      <c r="A30" s="147" t="s">
        <v>5489</v>
      </c>
      <c r="B30" s="127"/>
      <c r="C30" s="127"/>
      <c r="D30" s="127"/>
      <c r="E30" s="635"/>
      <c r="F30" s="127"/>
    </row>
    <row r="31" spans="1:7" ht="13.5" customHeight="1">
      <c r="A31" s="614" t="s">
        <v>2746</v>
      </c>
      <c r="B31" s="613" t="s">
        <v>593</v>
      </c>
      <c r="C31" s="634" t="s">
        <v>522</v>
      </c>
      <c r="D31" s="613" t="s">
        <v>2745</v>
      </c>
      <c r="E31" s="613" t="s">
        <v>2744</v>
      </c>
    </row>
    <row r="32" spans="1:7" ht="12.95" customHeight="1">
      <c r="A32" s="181" t="s">
        <v>2781</v>
      </c>
      <c r="B32" s="823" t="s">
        <v>2766</v>
      </c>
      <c r="C32" s="77" t="s">
        <v>2780</v>
      </c>
      <c r="D32" s="698">
        <v>1</v>
      </c>
      <c r="E32" s="79">
        <v>83.676999999999992</v>
      </c>
    </row>
    <row r="33" spans="1:19" ht="12.95" customHeight="1">
      <c r="A33" s="181" t="s">
        <v>2779</v>
      </c>
      <c r="B33" s="823" t="s">
        <v>2766</v>
      </c>
      <c r="C33" s="77" t="s">
        <v>2778</v>
      </c>
      <c r="D33" s="698">
        <v>1</v>
      </c>
      <c r="E33" s="79">
        <v>83.676999999999992</v>
      </c>
    </row>
    <row r="34" spans="1:19" ht="12.95" customHeight="1">
      <c r="A34" s="181" t="s">
        <v>2777</v>
      </c>
      <c r="B34" s="823" t="s">
        <v>2766</v>
      </c>
      <c r="C34" s="77" t="s">
        <v>2776</v>
      </c>
      <c r="D34" s="698">
        <v>1</v>
      </c>
      <c r="E34" s="79">
        <v>83.676999999999992</v>
      </c>
    </row>
    <row r="35" spans="1:19" ht="12.95" customHeight="1">
      <c r="A35" s="181" t="s">
        <v>2775</v>
      </c>
      <c r="B35" s="823" t="s">
        <v>2766</v>
      </c>
      <c r="C35" s="77" t="s">
        <v>2774</v>
      </c>
      <c r="D35" s="698">
        <v>1</v>
      </c>
      <c r="E35" s="79">
        <v>83.676999999999992</v>
      </c>
    </row>
    <row r="36" spans="1:19" ht="16.5" customHeight="1">
      <c r="A36" s="231" t="s">
        <v>4622</v>
      </c>
      <c r="E36" s="9"/>
    </row>
    <row r="37" spans="1:19" ht="18" customHeight="1">
      <c r="A37" s="614" t="s">
        <v>2746</v>
      </c>
      <c r="B37" s="613" t="s">
        <v>593</v>
      </c>
      <c r="C37" s="634" t="s">
        <v>522</v>
      </c>
      <c r="D37" s="613" t="s">
        <v>2745</v>
      </c>
      <c r="E37" s="613" t="s">
        <v>2744</v>
      </c>
    </row>
    <row r="38" spans="1:19" ht="12.95" customHeight="1">
      <c r="A38" s="181" t="s">
        <v>2773</v>
      </c>
      <c r="B38" s="823" t="s">
        <v>2766</v>
      </c>
      <c r="C38" s="77" t="s">
        <v>2772</v>
      </c>
      <c r="D38" s="698">
        <v>1</v>
      </c>
      <c r="E38" s="79">
        <v>62.314999999999998</v>
      </c>
    </row>
    <row r="39" spans="1:19" ht="12.95" customHeight="1">
      <c r="A39" s="181" t="s">
        <v>2771</v>
      </c>
      <c r="B39" s="823" t="s">
        <v>2766</v>
      </c>
      <c r="C39" s="77" t="s">
        <v>2770</v>
      </c>
      <c r="D39" s="698">
        <v>1</v>
      </c>
      <c r="E39" s="79">
        <v>62.314999999999998</v>
      </c>
    </row>
    <row r="40" spans="1:19" ht="12.95" customHeight="1">
      <c r="A40" s="181" t="s">
        <v>2769</v>
      </c>
      <c r="B40" s="823" t="s">
        <v>2766</v>
      </c>
      <c r="C40" s="77" t="s">
        <v>2768</v>
      </c>
      <c r="D40" s="698">
        <v>1</v>
      </c>
      <c r="E40" s="79">
        <v>62.314999999999998</v>
      </c>
    </row>
    <row r="41" spans="1:19" ht="12.95" customHeight="1">
      <c r="A41" s="181" t="s">
        <v>2767</v>
      </c>
      <c r="B41" s="823" t="s">
        <v>2766</v>
      </c>
      <c r="C41" s="77" t="s">
        <v>2765</v>
      </c>
      <c r="D41" s="698">
        <v>1</v>
      </c>
      <c r="E41" s="79">
        <v>62.314999999999998</v>
      </c>
    </row>
    <row r="42" spans="1:19" ht="18.75" customHeight="1">
      <c r="J42" s="597"/>
      <c r="K42" s="633"/>
      <c r="L42" s="632"/>
      <c r="M42" s="631"/>
      <c r="N42" s="631"/>
      <c r="O42" s="631"/>
      <c r="P42" s="630"/>
      <c r="Q42" s="628"/>
      <c r="R42" s="629"/>
      <c r="S42" s="628"/>
    </row>
    <row r="43" spans="1:19" ht="18" customHeight="1">
      <c r="J43" s="627"/>
      <c r="K43" s="627"/>
      <c r="L43" s="627"/>
      <c r="M43" s="627"/>
      <c r="N43" s="627"/>
      <c r="O43" s="626"/>
      <c r="P43" s="626"/>
      <c r="Q43" s="627"/>
      <c r="R43" s="627"/>
      <c r="S43" s="626"/>
    </row>
    <row r="44" spans="1:19" ht="18" customHeight="1">
      <c r="J44" s="621"/>
      <c r="K44" s="620"/>
      <c r="L44" s="622"/>
      <c r="M44" s="622"/>
      <c r="N44" s="618"/>
      <c r="O44" s="625"/>
      <c r="P44" s="620"/>
      <c r="Q44" s="622"/>
      <c r="R44" s="622"/>
      <c r="S44" s="618"/>
    </row>
    <row r="45" spans="1:19" ht="18" customHeight="1">
      <c r="J45" s="621"/>
      <c r="K45" s="620"/>
      <c r="L45" s="622"/>
      <c r="M45" s="622"/>
      <c r="N45" s="618"/>
      <c r="O45" s="621"/>
      <c r="P45" s="620"/>
      <c r="Q45" s="622"/>
      <c r="R45" s="622"/>
      <c r="S45" s="624"/>
    </row>
    <row r="46" spans="1:19" ht="18" customHeight="1">
      <c r="J46" s="621"/>
      <c r="K46" s="620"/>
      <c r="L46" s="622"/>
      <c r="M46" s="622"/>
      <c r="N46" s="618"/>
      <c r="O46" s="621"/>
      <c r="P46" s="620"/>
      <c r="Q46" s="622"/>
      <c r="R46" s="622"/>
      <c r="S46" s="618"/>
    </row>
    <row r="47" spans="1:19" ht="18" customHeight="1">
      <c r="A47" s="147" t="s">
        <v>2808</v>
      </c>
      <c r="J47" s="621"/>
      <c r="K47" s="620"/>
      <c r="L47" s="622"/>
      <c r="M47" s="623"/>
      <c r="N47" s="618"/>
      <c r="O47" s="621"/>
      <c r="P47" s="620"/>
      <c r="Q47" s="619"/>
      <c r="R47" s="622"/>
      <c r="S47" s="618"/>
    </row>
    <row r="48" spans="1:19" ht="18" customHeight="1"/>
    <row r="49" ht="18" customHeight="1"/>
    <row r="50" ht="18" customHeight="1"/>
    <row r="51" ht="18" customHeight="1"/>
    <row r="52" ht="18" customHeight="1"/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b/iM1YvnQZfMrmHq+2PkttN+1AuPca8Sh6NCEr0MlfuA++8KEE9PgPeRVlcnZtVW03jZnCY+tZNpwVbDtEXUsg==" saltValue="b8QJxxh/c8RJkKbF8axbYg==" spinCount="100000" sheet="1" objects="1" scenarios="1"/>
  <hyperlinks>
    <hyperlink ref="D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colBreaks count="1" manualBreakCount="1">
    <brk id="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/>
  <dimension ref="A1:R78"/>
  <sheetViews>
    <sheetView showGridLines="0" view="pageBreakPreview" topLeftCell="A22" zoomScaleNormal="100" zoomScaleSheetLayoutView="100" workbookViewId="0">
      <selection activeCell="A68" sqref="A68"/>
    </sheetView>
  </sheetViews>
  <sheetFormatPr defaultRowHeight="15"/>
  <cols>
    <col min="1" max="1" width="7.28515625" customWidth="1"/>
    <col min="2" max="2" width="13.28515625" customWidth="1"/>
    <col min="3" max="3" width="39.7109375" customWidth="1"/>
    <col min="4" max="4" width="6.85546875" customWidth="1"/>
    <col min="5" max="5" width="7.140625" customWidth="1"/>
    <col min="6" max="6" width="3.28515625" hidden="1" customWidth="1"/>
    <col min="7" max="7" width="1" customWidth="1"/>
    <col min="8" max="8" width="6.42578125" customWidth="1"/>
    <col min="9" max="9" width="5" customWidth="1"/>
  </cols>
  <sheetData>
    <row r="1" spans="1:5" ht="17.25" customHeight="1">
      <c r="A1" s="827" t="s">
        <v>2910</v>
      </c>
      <c r="D1" s="558" t="s">
        <v>2088</v>
      </c>
    </row>
    <row r="2" spans="1:5" ht="12.75" customHeight="1">
      <c r="A2" s="1871" t="s">
        <v>2909</v>
      </c>
      <c r="B2" s="1871"/>
      <c r="C2" s="1871"/>
      <c r="D2" s="1871"/>
      <c r="E2" s="1871"/>
    </row>
    <row r="3" spans="1:5" ht="14.1" customHeight="1">
      <c r="A3" s="1110" t="s">
        <v>2726</v>
      </c>
      <c r="B3" s="1110" t="s">
        <v>2888</v>
      </c>
      <c r="C3" s="1111" t="s">
        <v>614</v>
      </c>
      <c r="D3" s="1110" t="s">
        <v>2887</v>
      </c>
      <c r="E3" s="1110" t="s">
        <v>5</v>
      </c>
    </row>
    <row r="4" spans="1:5" ht="15.75" customHeight="1">
      <c r="A4" s="818">
        <v>5</v>
      </c>
      <c r="B4" s="77" t="s">
        <v>2908</v>
      </c>
      <c r="C4" s="77" t="s">
        <v>4627</v>
      </c>
      <c r="D4" s="698">
        <v>1</v>
      </c>
      <c r="E4" s="78" t="s">
        <v>70</v>
      </c>
    </row>
    <row r="5" spans="1:5" ht="14.1" customHeight="1">
      <c r="A5" s="818">
        <v>5</v>
      </c>
      <c r="B5" s="77" t="s">
        <v>2907</v>
      </c>
      <c r="C5" s="77" t="s">
        <v>4628</v>
      </c>
      <c r="D5" s="698">
        <v>1</v>
      </c>
      <c r="E5" s="78" t="s">
        <v>70</v>
      </c>
    </row>
    <row r="6" spans="1:5" ht="14.1" customHeight="1">
      <c r="A6" s="818">
        <v>5</v>
      </c>
      <c r="B6" s="77" t="s">
        <v>2906</v>
      </c>
      <c r="C6" s="77" t="s">
        <v>4629</v>
      </c>
      <c r="D6" s="698">
        <v>1</v>
      </c>
      <c r="E6" s="78" t="s">
        <v>70</v>
      </c>
    </row>
    <row r="7" spans="1:5" ht="14.25" customHeight="1">
      <c r="A7" s="818">
        <v>5</v>
      </c>
      <c r="B7" s="77" t="s">
        <v>2905</v>
      </c>
      <c r="C7" s="77" t="s">
        <v>4630</v>
      </c>
      <c r="D7" s="698">
        <v>1</v>
      </c>
      <c r="E7" s="78" t="s">
        <v>70</v>
      </c>
    </row>
    <row r="8" spans="1:5" ht="14.1" customHeight="1">
      <c r="A8" s="818">
        <v>5</v>
      </c>
      <c r="B8" s="77" t="s">
        <v>2904</v>
      </c>
      <c r="C8" s="819" t="s">
        <v>4631</v>
      </c>
      <c r="D8" s="698">
        <v>1</v>
      </c>
      <c r="E8" s="78" t="s">
        <v>70</v>
      </c>
    </row>
    <row r="9" spans="1:5" ht="14.1" customHeight="1">
      <c r="A9" s="699" t="s">
        <v>2862</v>
      </c>
      <c r="B9" s="77" t="s">
        <v>2903</v>
      </c>
      <c r="C9" s="819" t="s">
        <v>2902</v>
      </c>
      <c r="D9" s="698">
        <v>1</v>
      </c>
      <c r="E9" s="78" t="s">
        <v>70</v>
      </c>
    </row>
    <row r="10" spans="1:5" ht="14.1" customHeight="1">
      <c r="A10" s="818">
        <v>6</v>
      </c>
      <c r="B10" s="77" t="s">
        <v>2901</v>
      </c>
      <c r="C10" s="819" t="s">
        <v>2900</v>
      </c>
      <c r="D10" s="698">
        <v>1</v>
      </c>
      <c r="E10" s="78" t="s">
        <v>70</v>
      </c>
    </row>
    <row r="11" spans="1:5" ht="14.1" customHeight="1">
      <c r="A11" s="699" t="s">
        <v>2862</v>
      </c>
      <c r="B11" s="77" t="s">
        <v>2899</v>
      </c>
      <c r="C11" s="819" t="s">
        <v>2898</v>
      </c>
      <c r="D11" s="698">
        <v>1</v>
      </c>
      <c r="E11" s="78" t="s">
        <v>70</v>
      </c>
    </row>
    <row r="12" spans="1:5" ht="14.1" customHeight="1">
      <c r="A12" s="818">
        <v>6</v>
      </c>
      <c r="B12" s="77" t="s">
        <v>2897</v>
      </c>
      <c r="C12" s="819" t="s">
        <v>2896</v>
      </c>
      <c r="D12" s="698">
        <v>1</v>
      </c>
      <c r="E12" s="78" t="s">
        <v>70</v>
      </c>
    </row>
    <row r="13" spans="1:5" ht="14.1" customHeight="1">
      <c r="A13" s="818">
        <v>1</v>
      </c>
      <c r="B13" s="77" t="s">
        <v>2895</v>
      </c>
      <c r="C13" s="819" t="s">
        <v>5492</v>
      </c>
      <c r="D13" s="698">
        <v>1</v>
      </c>
      <c r="E13" s="78" t="s">
        <v>70</v>
      </c>
    </row>
    <row r="14" spans="1:5" ht="14.1" customHeight="1">
      <c r="A14" s="818">
        <v>2</v>
      </c>
      <c r="B14" s="77" t="s">
        <v>2894</v>
      </c>
      <c r="C14" s="819" t="s">
        <v>5491</v>
      </c>
      <c r="D14" s="698">
        <v>1</v>
      </c>
      <c r="E14" s="78" t="s">
        <v>70</v>
      </c>
    </row>
    <row r="15" spans="1:5" ht="14.1" customHeight="1">
      <c r="A15" s="818">
        <v>2</v>
      </c>
      <c r="B15" s="77" t="s">
        <v>2893</v>
      </c>
      <c r="C15" s="77" t="s">
        <v>5490</v>
      </c>
      <c r="D15" s="698">
        <v>1</v>
      </c>
      <c r="E15" s="78" t="s">
        <v>70</v>
      </c>
    </row>
    <row r="16" spans="1:5" ht="14.1" customHeight="1">
      <c r="A16" s="818">
        <v>4</v>
      </c>
      <c r="B16" s="77" t="s">
        <v>2685</v>
      </c>
      <c r="C16" s="819" t="s">
        <v>2892</v>
      </c>
      <c r="D16" s="698">
        <v>1</v>
      </c>
      <c r="E16" s="78" t="s">
        <v>70</v>
      </c>
    </row>
    <row r="17" spans="1:18" ht="14.1" customHeight="1">
      <c r="A17" s="818">
        <v>3</v>
      </c>
      <c r="B17" s="701">
        <v>12777</v>
      </c>
      <c r="C17" s="819" t="s">
        <v>5493</v>
      </c>
      <c r="D17" s="698">
        <v>1</v>
      </c>
      <c r="E17" s="78" t="s">
        <v>70</v>
      </c>
    </row>
    <row r="18" spans="1:18" ht="14.1" customHeight="1">
      <c r="A18" s="818">
        <v>4</v>
      </c>
      <c r="B18" s="77" t="s">
        <v>2683</v>
      </c>
      <c r="C18" s="819" t="s">
        <v>2891</v>
      </c>
      <c r="D18" s="698">
        <v>1</v>
      </c>
      <c r="E18" s="78" t="s">
        <v>70</v>
      </c>
    </row>
    <row r="19" spans="1:18" ht="14.1" customHeight="1">
      <c r="C19" s="1806"/>
    </row>
    <row r="20" spans="1:18" ht="22.5" customHeight="1">
      <c r="A20" s="231" t="s">
        <v>2890</v>
      </c>
      <c r="C20" s="1806"/>
    </row>
    <row r="21" spans="1:18" ht="14.25" customHeight="1">
      <c r="A21" s="1871" t="s">
        <v>2889</v>
      </c>
      <c r="B21" s="1871"/>
      <c r="C21" s="1871"/>
      <c r="D21" s="1871"/>
      <c r="E21" s="1871"/>
      <c r="G21" s="112"/>
      <c r="H21" s="112"/>
    </row>
    <row r="22" spans="1:18" ht="14.1" customHeight="1">
      <c r="A22" s="1110" t="s">
        <v>2726</v>
      </c>
      <c r="B22" s="1110" t="s">
        <v>2888</v>
      </c>
      <c r="C22" s="1111" t="s">
        <v>614</v>
      </c>
      <c r="D22" s="1110" t="s">
        <v>2887</v>
      </c>
      <c r="E22" s="1110" t="s">
        <v>5</v>
      </c>
      <c r="G22" s="112"/>
      <c r="H22" s="112"/>
    </row>
    <row r="23" spans="1:18" ht="14.1" customHeight="1">
      <c r="A23" s="822">
        <v>1</v>
      </c>
      <c r="B23" s="820" t="s">
        <v>2886</v>
      </c>
      <c r="C23" s="820" t="s">
        <v>5494</v>
      </c>
      <c r="D23" s="822">
        <v>1</v>
      </c>
      <c r="E23" s="78" t="s">
        <v>70</v>
      </c>
      <c r="G23" s="112"/>
      <c r="H23" s="112"/>
      <c r="M23" s="630"/>
      <c r="N23" s="630"/>
      <c r="O23" s="630"/>
      <c r="P23" s="630"/>
      <c r="Q23" s="630"/>
      <c r="R23" s="630"/>
    </row>
    <row r="24" spans="1:18" ht="14.1" customHeight="1">
      <c r="A24" s="822">
        <v>1</v>
      </c>
      <c r="B24" s="820" t="s">
        <v>2885</v>
      </c>
      <c r="C24" s="820" t="s">
        <v>5495</v>
      </c>
      <c r="D24" s="822">
        <v>1</v>
      </c>
      <c r="E24" s="78" t="s">
        <v>70</v>
      </c>
      <c r="G24" s="112"/>
      <c r="H24" s="112"/>
      <c r="M24" s="630"/>
      <c r="N24" s="664"/>
      <c r="O24" s="664"/>
      <c r="P24" s="665"/>
      <c r="Q24" s="664"/>
      <c r="R24" s="664"/>
    </row>
    <row r="25" spans="1:18" ht="14.1" customHeight="1">
      <c r="A25" s="822">
        <v>2</v>
      </c>
      <c r="B25" s="820" t="s">
        <v>2884</v>
      </c>
      <c r="C25" s="820" t="s">
        <v>5496</v>
      </c>
      <c r="D25" s="822">
        <v>1</v>
      </c>
      <c r="E25" s="78" t="s">
        <v>70</v>
      </c>
      <c r="G25" s="112"/>
      <c r="H25" s="112"/>
      <c r="M25" s="630"/>
      <c r="N25" s="662"/>
      <c r="O25" s="660"/>
      <c r="P25" s="660"/>
      <c r="Q25" s="661"/>
      <c r="R25" s="660"/>
    </row>
    <row r="26" spans="1:18" ht="14.1" customHeight="1">
      <c r="A26" s="822">
        <v>2</v>
      </c>
      <c r="B26" s="820" t="s">
        <v>2883</v>
      </c>
      <c r="C26" s="820" t="s">
        <v>5497</v>
      </c>
      <c r="D26" s="822">
        <v>1</v>
      </c>
      <c r="E26" s="78" t="s">
        <v>70</v>
      </c>
      <c r="G26" s="112"/>
      <c r="H26" s="112"/>
      <c r="M26" s="630"/>
      <c r="N26" s="662"/>
      <c r="O26" s="660"/>
      <c r="P26" s="660"/>
      <c r="Q26" s="661"/>
      <c r="R26" s="660"/>
    </row>
    <row r="27" spans="1:18" ht="14.1" customHeight="1">
      <c r="A27" s="822">
        <v>3</v>
      </c>
      <c r="B27" s="820" t="s">
        <v>2882</v>
      </c>
      <c r="C27" s="820" t="s">
        <v>3202</v>
      </c>
      <c r="D27" s="822">
        <v>1</v>
      </c>
      <c r="E27" s="78" t="s">
        <v>70</v>
      </c>
      <c r="M27" s="630"/>
      <c r="N27" s="662"/>
      <c r="O27" s="660"/>
      <c r="P27" s="660"/>
      <c r="Q27" s="661"/>
      <c r="R27" s="660"/>
    </row>
    <row r="28" spans="1:18" ht="14.1" customHeight="1">
      <c r="A28" s="822">
        <v>4</v>
      </c>
      <c r="B28" s="820" t="s">
        <v>2881</v>
      </c>
      <c r="C28" s="820" t="s">
        <v>2880</v>
      </c>
      <c r="D28" s="822">
        <v>1</v>
      </c>
      <c r="E28" s="78" t="s">
        <v>70</v>
      </c>
      <c r="M28" s="630"/>
      <c r="N28" s="662"/>
      <c r="O28" s="660"/>
      <c r="P28" s="660"/>
      <c r="Q28" s="661"/>
      <c r="R28" s="660"/>
    </row>
    <row r="29" spans="1:18" ht="14.1" customHeight="1">
      <c r="A29" s="822">
        <v>4</v>
      </c>
      <c r="B29" s="820" t="s">
        <v>2879</v>
      </c>
      <c r="C29" s="820" t="s">
        <v>2878</v>
      </c>
      <c r="D29" s="822">
        <v>1</v>
      </c>
      <c r="E29" s="78" t="s">
        <v>70</v>
      </c>
      <c r="M29" s="630"/>
      <c r="N29" s="662"/>
      <c r="O29" s="660"/>
      <c r="P29" s="660"/>
      <c r="Q29" s="661"/>
      <c r="R29" s="660"/>
    </row>
    <row r="30" spans="1:18" ht="14.1" customHeight="1">
      <c r="A30" s="822">
        <v>6</v>
      </c>
      <c r="B30" s="820" t="s">
        <v>2877</v>
      </c>
      <c r="C30" s="820" t="s">
        <v>2876</v>
      </c>
      <c r="D30" s="822">
        <v>1</v>
      </c>
      <c r="E30" s="78" t="s">
        <v>70</v>
      </c>
      <c r="M30" s="630"/>
      <c r="N30" s="660"/>
      <c r="O30" s="660"/>
      <c r="P30" s="660"/>
      <c r="Q30" s="661"/>
      <c r="R30" s="660"/>
    </row>
    <row r="31" spans="1:18" ht="14.1" customHeight="1">
      <c r="A31" s="822">
        <v>6</v>
      </c>
      <c r="B31" s="820" t="s">
        <v>2875</v>
      </c>
      <c r="C31" s="820" t="s">
        <v>2874</v>
      </c>
      <c r="D31" s="822">
        <v>1</v>
      </c>
      <c r="E31" s="78" t="s">
        <v>70</v>
      </c>
      <c r="M31" s="630"/>
      <c r="N31" s="662"/>
      <c r="O31" s="660"/>
      <c r="P31" s="660"/>
      <c r="Q31" s="661"/>
      <c r="R31" s="660"/>
    </row>
    <row r="32" spans="1:18" ht="14.1" customHeight="1">
      <c r="A32" s="822">
        <v>5</v>
      </c>
      <c r="B32" s="820" t="s">
        <v>2873</v>
      </c>
      <c r="C32" s="820" t="s">
        <v>2872</v>
      </c>
      <c r="D32" s="822">
        <v>1</v>
      </c>
      <c r="E32" s="78" t="s">
        <v>70</v>
      </c>
      <c r="M32" s="630"/>
      <c r="N32" s="660"/>
      <c r="O32" s="660"/>
      <c r="P32" s="660"/>
      <c r="Q32" s="661"/>
      <c r="R32" s="660"/>
    </row>
    <row r="33" spans="1:18" ht="14.1" customHeight="1">
      <c r="A33" s="822">
        <v>5</v>
      </c>
      <c r="B33" s="820" t="s">
        <v>2871</v>
      </c>
      <c r="C33" s="820" t="s">
        <v>2870</v>
      </c>
      <c r="D33" s="822">
        <v>1</v>
      </c>
      <c r="E33" s="78" t="s">
        <v>70</v>
      </c>
      <c r="M33" s="630"/>
      <c r="N33" s="662"/>
      <c r="O33" s="660"/>
      <c r="P33" s="660"/>
      <c r="Q33" s="661"/>
      <c r="R33" s="660"/>
    </row>
    <row r="34" spans="1:18" ht="14.1" customHeight="1">
      <c r="A34" s="822">
        <v>5</v>
      </c>
      <c r="B34" s="820" t="s">
        <v>2869</v>
      </c>
      <c r="C34" s="820" t="s">
        <v>2868</v>
      </c>
      <c r="D34" s="822">
        <v>1</v>
      </c>
      <c r="E34" s="78" t="s">
        <v>70</v>
      </c>
      <c r="G34" s="112"/>
      <c r="H34" s="112"/>
      <c r="I34" s="112"/>
      <c r="M34" s="630"/>
      <c r="N34" s="662"/>
      <c r="O34" s="660"/>
      <c r="P34" s="660"/>
      <c r="Q34" s="661"/>
      <c r="R34" s="660"/>
    </row>
    <row r="35" spans="1:18" ht="14.1" customHeight="1">
      <c r="A35" s="822">
        <v>6</v>
      </c>
      <c r="B35" s="820" t="s">
        <v>2867</v>
      </c>
      <c r="C35" s="820" t="s">
        <v>3203</v>
      </c>
      <c r="D35" s="822">
        <v>1</v>
      </c>
      <c r="E35" s="78" t="s">
        <v>70</v>
      </c>
      <c r="G35" s="112"/>
      <c r="H35" s="112"/>
      <c r="I35" s="112"/>
      <c r="M35" s="630"/>
      <c r="N35" s="662"/>
      <c r="O35" s="660"/>
      <c r="P35" s="660"/>
      <c r="Q35" s="661"/>
      <c r="R35" s="660"/>
    </row>
    <row r="36" spans="1:18" ht="14.1" customHeight="1">
      <c r="A36" s="822">
        <v>6</v>
      </c>
      <c r="B36" s="820" t="s">
        <v>2866</v>
      </c>
      <c r="C36" s="820" t="s">
        <v>5499</v>
      </c>
      <c r="D36" s="822">
        <v>1</v>
      </c>
      <c r="E36" s="78" t="s">
        <v>70</v>
      </c>
      <c r="G36" s="112"/>
      <c r="H36" s="112"/>
      <c r="I36" s="112"/>
      <c r="M36" s="630"/>
      <c r="N36" s="662"/>
      <c r="O36" s="660"/>
      <c r="P36" s="660"/>
      <c r="Q36" s="661"/>
      <c r="R36" s="660"/>
    </row>
    <row r="37" spans="1:18" ht="14.1" customHeight="1">
      <c r="A37" s="822">
        <v>7</v>
      </c>
      <c r="B37" s="820" t="s">
        <v>2865</v>
      </c>
      <c r="C37" s="820" t="s">
        <v>2864</v>
      </c>
      <c r="D37" s="822">
        <v>1</v>
      </c>
      <c r="E37" s="78" t="s">
        <v>70</v>
      </c>
      <c r="G37" s="112"/>
      <c r="H37" s="112"/>
      <c r="I37" s="112"/>
      <c r="M37" s="630"/>
      <c r="N37" s="662"/>
      <c r="O37" s="660"/>
      <c r="P37" s="660"/>
      <c r="Q37" s="661"/>
      <c r="R37" s="660"/>
    </row>
    <row r="38" spans="1:18" ht="14.1" customHeight="1">
      <c r="A38" s="821" t="s">
        <v>2862</v>
      </c>
      <c r="B38" s="820" t="s">
        <v>2863</v>
      </c>
      <c r="C38" s="820" t="s">
        <v>3204</v>
      </c>
      <c r="D38" s="822">
        <v>1</v>
      </c>
      <c r="E38" s="78" t="s">
        <v>70</v>
      </c>
      <c r="G38" s="112"/>
      <c r="H38" s="112"/>
      <c r="I38" s="112"/>
      <c r="M38" s="630"/>
      <c r="N38" s="662"/>
      <c r="O38" s="660"/>
      <c r="P38" s="660"/>
      <c r="Q38" s="663"/>
      <c r="R38" s="660"/>
    </row>
    <row r="39" spans="1:18" ht="14.1" customHeight="1">
      <c r="A39" s="821" t="s">
        <v>2862</v>
      </c>
      <c r="B39" s="820" t="s">
        <v>2861</v>
      </c>
      <c r="C39" s="820" t="s">
        <v>5498</v>
      </c>
      <c r="D39" s="822">
        <v>1</v>
      </c>
      <c r="E39" s="78" t="s">
        <v>70</v>
      </c>
      <c r="G39" s="112"/>
      <c r="H39" s="112"/>
      <c r="I39" s="112"/>
      <c r="M39" s="630"/>
      <c r="N39" s="662"/>
      <c r="O39" s="660"/>
      <c r="P39" s="660"/>
      <c r="Q39" s="661"/>
      <c r="R39" s="660"/>
    </row>
    <row r="40" spans="1:18" ht="14.1" customHeight="1">
      <c r="G40" s="112"/>
      <c r="H40" s="112"/>
      <c r="I40" s="112"/>
      <c r="M40" s="630"/>
      <c r="N40" s="630"/>
      <c r="O40" s="630"/>
      <c r="P40" s="630"/>
      <c r="Q40" s="630"/>
      <c r="R40" s="630"/>
    </row>
    <row r="41" spans="1:18">
      <c r="B41" s="826" t="s">
        <v>2860</v>
      </c>
      <c r="G41" s="112"/>
      <c r="H41" s="112"/>
      <c r="I41" s="112"/>
    </row>
    <row r="42" spans="1:18">
      <c r="A42" s="656"/>
      <c r="B42" s="655"/>
      <c r="C42" s="654"/>
      <c r="D42" s="657"/>
      <c r="E42" s="652"/>
      <c r="F42" s="651"/>
      <c r="G42" s="112"/>
      <c r="H42" s="112"/>
      <c r="I42" s="112"/>
    </row>
    <row r="43" spans="1:18">
      <c r="A43" s="656"/>
      <c r="B43" s="655"/>
      <c r="C43" s="654"/>
      <c r="D43" s="657"/>
      <c r="E43" s="652"/>
      <c r="F43" s="651"/>
      <c r="G43" s="112"/>
      <c r="H43" s="112"/>
      <c r="I43" s="112"/>
    </row>
    <row r="44" spans="1:18">
      <c r="A44" s="656"/>
      <c r="B44" s="655"/>
      <c r="C44" s="654"/>
      <c r="D44" s="659"/>
      <c r="E44" s="652"/>
      <c r="F44" s="651"/>
      <c r="G44" s="112"/>
      <c r="H44" s="112"/>
      <c r="I44" s="112"/>
    </row>
    <row r="45" spans="1:18">
      <c r="A45" s="656"/>
      <c r="B45" s="655"/>
      <c r="C45" s="654"/>
      <c r="D45" s="653"/>
      <c r="E45" s="658"/>
      <c r="F45" s="657"/>
    </row>
    <row r="46" spans="1:18">
      <c r="A46" s="656"/>
      <c r="B46" s="655"/>
      <c r="C46" s="654"/>
      <c r="D46" s="653"/>
      <c r="E46" s="652"/>
      <c r="F46" s="651"/>
    </row>
    <row r="56" spans="5:5">
      <c r="E56" s="558" t="s">
        <v>2088</v>
      </c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lsnRwTH465HNeK3EKWithJRxXflvcdwYQTBuu9jn5iNhzv4zSjsn3diSBM17zju4LtLDrWlgMvRTG4ztXjtsuw==" saltValue="AxWHjPI/5h9Jm6yPnp2ogQ==" spinCount="100000" sheet="1" objects="1" scenarios="1"/>
  <mergeCells count="2">
    <mergeCell ref="A2:E2"/>
    <mergeCell ref="A21:E21"/>
  </mergeCells>
  <hyperlinks>
    <hyperlink ref="E56" location="Index!A1" display="Back To Index"/>
    <hyperlink ref="D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/>
  <dimension ref="A1:J78"/>
  <sheetViews>
    <sheetView showGridLines="0" view="pageBreakPreview" zoomScale="118" zoomScaleNormal="100" zoomScaleSheetLayoutView="118" workbookViewId="0">
      <selection activeCell="A68" sqref="A68"/>
    </sheetView>
  </sheetViews>
  <sheetFormatPr defaultRowHeight="15"/>
  <cols>
    <col min="1" max="1" width="7.28515625" customWidth="1"/>
    <col min="2" max="2" width="9" customWidth="1"/>
    <col min="3" max="3" width="25.28515625" customWidth="1"/>
    <col min="4" max="4" width="7.5703125" customWidth="1"/>
    <col min="5" max="5" width="9.140625" customWidth="1"/>
    <col min="6" max="6" width="3.140625" customWidth="1"/>
    <col min="7" max="7" width="11.85546875" customWidth="1"/>
    <col min="8" max="8" width="18.85546875" customWidth="1"/>
    <col min="10" max="10" width="10.42578125" customWidth="1"/>
    <col min="11" max="11" width="16.42578125" customWidth="1"/>
    <col min="13" max="13" width="16.42578125" customWidth="1"/>
  </cols>
  <sheetData>
    <row r="1" spans="1:6" ht="24.75">
      <c r="A1" s="24" t="s">
        <v>2933</v>
      </c>
      <c r="B1" s="24"/>
      <c r="C1" s="24"/>
      <c r="F1" s="558" t="s">
        <v>2088</v>
      </c>
    </row>
    <row r="4" spans="1:6" ht="15.75" customHeight="1">
      <c r="C4" s="1758"/>
    </row>
    <row r="7" spans="1:6" ht="14.25" customHeight="1"/>
    <row r="12" spans="1:6">
      <c r="C12" s="1806"/>
    </row>
    <row r="13" spans="1:6">
      <c r="C13" s="1806"/>
    </row>
    <row r="14" spans="1:6">
      <c r="C14" s="1806"/>
    </row>
    <row r="15" spans="1:6" ht="52.5" customHeight="1">
      <c r="C15" s="353"/>
      <c r="D15" s="102"/>
    </row>
    <row r="16" spans="1:6" ht="15.75">
      <c r="A16" s="1872" t="s">
        <v>2932</v>
      </c>
      <c r="B16" s="1872"/>
      <c r="C16" s="1872"/>
      <c r="D16" s="1872"/>
      <c r="E16" s="1872"/>
    </row>
    <row r="17" spans="1:10" ht="14.1" customHeight="1">
      <c r="A17" s="691" t="s">
        <v>2931</v>
      </c>
      <c r="B17" s="691" t="s">
        <v>2930</v>
      </c>
      <c r="C17" s="692" t="s">
        <v>614</v>
      </c>
      <c r="D17" s="691" t="s">
        <v>2929</v>
      </c>
      <c r="E17" s="691" t="s">
        <v>2928</v>
      </c>
    </row>
    <row r="18" spans="1:10" ht="14.1" customHeight="1">
      <c r="A18" s="682">
        <v>1</v>
      </c>
      <c r="B18" s="683" t="s">
        <v>2927</v>
      </c>
      <c r="C18" s="683" t="s">
        <v>2926</v>
      </c>
      <c r="D18" s="682">
        <v>1</v>
      </c>
      <c r="E18" s="817" t="s">
        <v>70</v>
      </c>
      <c r="F18" s="690"/>
      <c r="G18" s="689"/>
      <c r="H18" s="689"/>
      <c r="I18" s="689"/>
      <c r="J18" s="689"/>
    </row>
    <row r="19" spans="1:10" ht="14.1" customHeight="1">
      <c r="A19" s="682">
        <v>1</v>
      </c>
      <c r="B19" s="683" t="s">
        <v>2925</v>
      </c>
      <c r="C19" s="683" t="s">
        <v>2924</v>
      </c>
      <c r="D19" s="682">
        <v>1</v>
      </c>
      <c r="E19" s="817" t="s">
        <v>70</v>
      </c>
      <c r="F19" s="686"/>
      <c r="G19" s="688"/>
      <c r="H19" s="687"/>
      <c r="I19" s="686"/>
      <c r="J19" s="685"/>
    </row>
    <row r="20" spans="1:10" ht="14.1" customHeight="1">
      <c r="A20" s="682">
        <v>2</v>
      </c>
      <c r="B20" s="683" t="s">
        <v>2923</v>
      </c>
      <c r="C20" s="683" t="s">
        <v>2874</v>
      </c>
      <c r="D20" s="682">
        <v>1</v>
      </c>
      <c r="E20" s="817" t="s">
        <v>70</v>
      </c>
      <c r="F20" s="677"/>
      <c r="G20" s="679"/>
      <c r="H20" s="678"/>
      <c r="I20" s="677"/>
      <c r="J20" s="676"/>
    </row>
    <row r="21" spans="1:10" ht="14.1" customHeight="1">
      <c r="A21" s="682">
        <v>2</v>
      </c>
      <c r="B21" s="683" t="s">
        <v>2922</v>
      </c>
      <c r="C21" s="683" t="s">
        <v>2921</v>
      </c>
      <c r="D21" s="682">
        <v>1</v>
      </c>
      <c r="E21" s="817" t="s">
        <v>70</v>
      </c>
      <c r="F21" s="677"/>
      <c r="G21" s="679"/>
      <c r="H21" s="678"/>
      <c r="I21" s="677"/>
      <c r="J21" s="676"/>
    </row>
    <row r="22" spans="1:10" ht="14.1" customHeight="1">
      <c r="A22" s="682">
        <v>2</v>
      </c>
      <c r="B22" s="683" t="s">
        <v>2920</v>
      </c>
      <c r="C22" s="683" t="s">
        <v>2870</v>
      </c>
      <c r="D22" s="682">
        <v>1</v>
      </c>
      <c r="E22" s="817" t="s">
        <v>70</v>
      </c>
      <c r="F22" s="677"/>
      <c r="G22" s="679"/>
      <c r="H22" s="678"/>
      <c r="I22" s="677"/>
      <c r="J22" s="676"/>
    </row>
    <row r="23" spans="1:10" ht="14.1" customHeight="1">
      <c r="A23" s="682">
        <v>2</v>
      </c>
      <c r="B23" s="683" t="s">
        <v>2919</v>
      </c>
      <c r="C23" s="683" t="s">
        <v>2868</v>
      </c>
      <c r="D23" s="682">
        <v>1</v>
      </c>
      <c r="E23" s="817" t="s">
        <v>70</v>
      </c>
      <c r="F23" s="677"/>
      <c r="G23" s="679"/>
      <c r="H23" s="678"/>
      <c r="I23" s="677"/>
      <c r="J23" s="676"/>
    </row>
    <row r="24" spans="1:10" ht="14.1" customHeight="1">
      <c r="A24" s="682">
        <v>3</v>
      </c>
      <c r="B24" s="683" t="s">
        <v>2918</v>
      </c>
      <c r="C24" s="683" t="s">
        <v>2917</v>
      </c>
      <c r="D24" s="682">
        <v>1</v>
      </c>
      <c r="E24" s="817" t="s">
        <v>70</v>
      </c>
      <c r="F24" s="677"/>
      <c r="G24" s="679"/>
      <c r="H24" s="678"/>
      <c r="I24" s="677"/>
      <c r="J24" s="676"/>
    </row>
    <row r="25" spans="1:10" ht="14.1" customHeight="1">
      <c r="A25" s="682">
        <v>3</v>
      </c>
      <c r="B25" s="683" t="s">
        <v>2916</v>
      </c>
      <c r="C25" s="683" t="s">
        <v>2915</v>
      </c>
      <c r="D25" s="682">
        <v>1</v>
      </c>
      <c r="E25" s="817" t="s">
        <v>70</v>
      </c>
      <c r="F25" s="677"/>
      <c r="G25" s="679"/>
      <c r="H25" s="678"/>
      <c r="I25" s="677"/>
      <c r="J25" s="676"/>
    </row>
    <row r="26" spans="1:10" ht="14.1" customHeight="1">
      <c r="A26" s="682">
        <v>4</v>
      </c>
      <c r="B26" s="683" t="s">
        <v>2914</v>
      </c>
      <c r="C26" s="683" t="s">
        <v>2913</v>
      </c>
      <c r="D26" s="682">
        <v>1</v>
      </c>
      <c r="E26" s="817" t="s">
        <v>70</v>
      </c>
      <c r="F26" s="677"/>
      <c r="G26" s="679"/>
      <c r="H26" s="681"/>
      <c r="I26" s="677"/>
      <c r="J26" s="676"/>
    </row>
    <row r="27" spans="1:10" ht="14.1" customHeight="1">
      <c r="A27" s="684">
        <v>4</v>
      </c>
      <c r="B27" s="683" t="s">
        <v>2912</v>
      </c>
      <c r="C27" s="683" t="s">
        <v>2911</v>
      </c>
      <c r="D27" s="682">
        <v>1</v>
      </c>
      <c r="E27" s="817" t="s">
        <v>70</v>
      </c>
      <c r="F27" s="677"/>
      <c r="G27" s="679"/>
      <c r="H27" s="681"/>
      <c r="I27" s="677"/>
      <c r="J27" s="676"/>
    </row>
    <row r="28" spans="1:10" ht="14.1" customHeight="1">
      <c r="A28" s="667"/>
      <c r="B28" s="668"/>
      <c r="C28" s="668"/>
      <c r="D28" s="680"/>
      <c r="E28" s="666"/>
      <c r="F28" s="677"/>
      <c r="G28" s="679"/>
      <c r="H28" s="678"/>
      <c r="I28" s="677"/>
      <c r="J28" s="676"/>
    </row>
    <row r="29" spans="1:10" ht="18" customHeight="1">
      <c r="A29" s="630"/>
      <c r="B29" s="630"/>
      <c r="C29" s="630"/>
      <c r="D29" s="630"/>
      <c r="E29" s="630"/>
    </row>
    <row r="30" spans="1:10">
      <c r="A30" s="630"/>
      <c r="B30" s="630"/>
      <c r="C30" s="630"/>
      <c r="D30" s="630"/>
      <c r="E30" s="630"/>
    </row>
    <row r="31" spans="1:10" ht="33" customHeight="1">
      <c r="A31" s="630"/>
      <c r="B31" s="675"/>
      <c r="C31" s="674"/>
      <c r="D31" s="671"/>
      <c r="E31" s="630"/>
    </row>
    <row r="32" spans="1:10" ht="15.95" customHeight="1">
      <c r="A32" s="670"/>
      <c r="B32" s="673"/>
      <c r="C32" s="672"/>
      <c r="D32" s="671"/>
      <c r="E32" s="670"/>
    </row>
    <row r="33" spans="1:5" ht="15" customHeight="1">
      <c r="A33" s="667"/>
      <c r="B33" s="668"/>
      <c r="C33" s="668"/>
      <c r="D33" s="667"/>
      <c r="E33" s="666"/>
    </row>
    <row r="34" spans="1:5" ht="12.95" customHeight="1">
      <c r="A34" s="667"/>
      <c r="B34" s="668"/>
      <c r="C34" s="668"/>
      <c r="D34" s="667"/>
      <c r="E34" s="666"/>
    </row>
    <row r="35" spans="1:5" ht="14.1" customHeight="1">
      <c r="A35" s="667"/>
      <c r="B35" s="668"/>
      <c r="C35" s="668"/>
      <c r="D35" s="667"/>
      <c r="E35" s="666"/>
    </row>
    <row r="36" spans="1:5" ht="15" customHeight="1">
      <c r="A36" s="667"/>
      <c r="B36" s="668"/>
      <c r="C36" s="668"/>
      <c r="D36" s="667"/>
      <c r="E36" s="666"/>
    </row>
    <row r="37" spans="1:5" ht="12.95" customHeight="1">
      <c r="A37" s="667"/>
      <c r="B37" s="668"/>
      <c r="C37" s="668"/>
      <c r="D37" s="667"/>
      <c r="E37" s="666"/>
    </row>
    <row r="38" spans="1:5" ht="12.95" customHeight="1">
      <c r="A38" s="667"/>
      <c r="B38" s="668"/>
      <c r="C38" s="668"/>
      <c r="D38" s="667"/>
      <c r="E38" s="666"/>
    </row>
    <row r="39" spans="1:5" ht="14.1" customHeight="1">
      <c r="A39" s="667"/>
      <c r="B39" s="668"/>
      <c r="C39" s="668"/>
      <c r="D39" s="667"/>
      <c r="E39" s="666"/>
    </row>
    <row r="40" spans="1:5" ht="14.1" customHeight="1">
      <c r="A40" s="667"/>
      <c r="B40" s="668"/>
      <c r="C40" s="669"/>
      <c r="D40" s="667"/>
      <c r="E40" s="666"/>
    </row>
    <row r="41" spans="1:5" ht="15" customHeight="1">
      <c r="A41" s="667"/>
      <c r="B41" s="668"/>
      <c r="C41" s="668"/>
      <c r="D41" s="667"/>
      <c r="E41" s="666"/>
    </row>
    <row r="42" spans="1:5">
      <c r="A42" s="630"/>
      <c r="B42" s="630"/>
      <c r="C42" s="630"/>
      <c r="D42" s="630"/>
      <c r="E42" s="630"/>
    </row>
    <row r="43" spans="1:5">
      <c r="A43" s="630"/>
      <c r="B43" s="630"/>
      <c r="C43" s="630"/>
      <c r="D43" s="630"/>
      <c r="E43" s="630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NN01wvs0ddnVNFl7WEMMBFVm/ww7q4KUOIJdypkloyR7jL/9Y25WozolRpHSUpYzdP/mle8LtsvAC7PgBLey6g==" saltValue="Nnmc8+8Ev+ecZWwocIOigA==" spinCount="100000" sheet="1" objects="1" scenarios="1"/>
  <mergeCells count="1">
    <mergeCell ref="A16:E16"/>
  </mergeCells>
  <hyperlinks>
    <hyperlink ref="F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14"/>
  <sheetViews>
    <sheetView view="pageBreakPreview" zoomScaleNormal="100" zoomScaleSheetLayoutView="100" workbookViewId="0">
      <selection activeCell="A101" sqref="A101"/>
    </sheetView>
  </sheetViews>
  <sheetFormatPr defaultRowHeight="15"/>
  <cols>
    <col min="1" max="1" width="26.42578125" customWidth="1"/>
    <col min="2" max="2" width="13.140625" customWidth="1"/>
    <col min="3" max="3" width="22.140625" customWidth="1"/>
    <col min="4" max="4" width="7.85546875" customWidth="1"/>
    <col min="5" max="5" width="8.5703125" customWidth="1"/>
    <col min="6" max="6" width="3.5703125" customWidth="1"/>
    <col min="7" max="7" width="23.5703125" customWidth="1"/>
    <col min="8" max="8" width="9.140625" style="8"/>
  </cols>
  <sheetData>
    <row r="1" spans="1:6" ht="20.25">
      <c r="A1" s="420" t="s">
        <v>2539</v>
      </c>
      <c r="B1" s="1085"/>
      <c r="C1" s="372"/>
      <c r="D1" s="372" t="s">
        <v>2088</v>
      </c>
      <c r="F1" s="1086" t="s">
        <v>7</v>
      </c>
    </row>
    <row r="2" spans="1:6" ht="14.25" customHeight="1">
      <c r="A2" s="1761" t="s">
        <v>2370</v>
      </c>
      <c r="B2" s="1087" t="s">
        <v>3</v>
      </c>
      <c r="C2" s="1088" t="s">
        <v>4</v>
      </c>
      <c r="D2" s="1088" t="s">
        <v>5</v>
      </c>
      <c r="E2" s="1088" t="s">
        <v>6</v>
      </c>
    </row>
    <row r="3" spans="1:6" ht="17.25" customHeight="1">
      <c r="A3" s="196" t="s">
        <v>2353</v>
      </c>
      <c r="B3" s="355" t="s">
        <v>325</v>
      </c>
      <c r="C3" s="782" t="s">
        <v>2564</v>
      </c>
      <c r="D3" s="373">
        <v>19.899999999999999</v>
      </c>
      <c r="E3" s="373">
        <f>SUM(D3*1.1)</f>
        <v>21.89</v>
      </c>
    </row>
    <row r="4" spans="1:6" ht="78" customHeight="1">
      <c r="A4" s="40"/>
      <c r="B4" s="355" t="s">
        <v>326</v>
      </c>
      <c r="C4" s="355" t="s">
        <v>3641</v>
      </c>
      <c r="D4" s="373">
        <v>21.4</v>
      </c>
      <c r="E4" s="373">
        <f t="shared" ref="E4:E16" si="0">SUM(D4*1.1)</f>
        <v>23.54</v>
      </c>
    </row>
    <row r="5" spans="1:6" ht="16.5" customHeight="1">
      <c r="A5" s="998" t="s">
        <v>332</v>
      </c>
      <c r="B5" s="1114" t="s">
        <v>327</v>
      </c>
      <c r="C5" s="1045" t="s">
        <v>328</v>
      </c>
      <c r="D5" s="378">
        <v>26.9</v>
      </c>
      <c r="E5" s="1117">
        <f>SUM(D5*1.1)</f>
        <v>29.59</v>
      </c>
    </row>
    <row r="6" spans="1:6" ht="74.25" customHeight="1">
      <c r="A6" s="192"/>
      <c r="B6" s="391" t="s">
        <v>329</v>
      </c>
      <c r="C6" s="390" t="s">
        <v>2352</v>
      </c>
      <c r="D6" s="381">
        <v>30.6</v>
      </c>
      <c r="E6" s="374">
        <f t="shared" si="0"/>
        <v>33.660000000000004</v>
      </c>
    </row>
    <row r="7" spans="1:6" ht="14.25" customHeight="1">
      <c r="A7" s="196" t="s">
        <v>333</v>
      </c>
      <c r="B7" s="782" t="s">
        <v>2354</v>
      </c>
      <c r="C7" s="980" t="s">
        <v>2347</v>
      </c>
      <c r="D7" s="383">
        <v>22.07</v>
      </c>
      <c r="E7" s="373">
        <f t="shared" si="0"/>
        <v>24.277000000000001</v>
      </c>
    </row>
    <row r="8" spans="1:6" ht="72.75" customHeight="1">
      <c r="A8" s="192"/>
      <c r="B8" s="388" t="s">
        <v>334</v>
      </c>
      <c r="C8" s="222" t="s">
        <v>2348</v>
      </c>
      <c r="D8" s="380">
        <v>27.9</v>
      </c>
      <c r="E8" s="373">
        <f t="shared" si="0"/>
        <v>30.69</v>
      </c>
    </row>
    <row r="9" spans="1:6" ht="24.75" customHeight="1">
      <c r="A9" s="195" t="s">
        <v>2349</v>
      </c>
      <c r="B9" s="782" t="s">
        <v>2360</v>
      </c>
      <c r="C9" s="980" t="s">
        <v>2350</v>
      </c>
      <c r="D9" s="378">
        <v>24.39</v>
      </c>
      <c r="E9" s="1117">
        <f t="shared" si="0"/>
        <v>26.829000000000004</v>
      </c>
    </row>
    <row r="10" spans="1:6" ht="74.25" customHeight="1">
      <c r="A10" s="192"/>
      <c r="B10" s="388" t="s">
        <v>335</v>
      </c>
      <c r="C10" s="222" t="s">
        <v>2351</v>
      </c>
      <c r="D10" s="380">
        <v>29.9</v>
      </c>
      <c r="E10" s="373">
        <f t="shared" si="0"/>
        <v>32.89</v>
      </c>
    </row>
    <row r="11" spans="1:6" ht="17.25" customHeight="1">
      <c r="A11" s="195" t="s">
        <v>2355</v>
      </c>
      <c r="B11" s="782" t="s">
        <v>2361</v>
      </c>
      <c r="C11" s="980" t="s">
        <v>2356</v>
      </c>
      <c r="D11" s="378">
        <v>29.67</v>
      </c>
      <c r="E11" s="1117">
        <f t="shared" si="0"/>
        <v>32.637000000000008</v>
      </c>
    </row>
    <row r="12" spans="1:6" ht="68.25" customHeight="1">
      <c r="A12" s="192"/>
      <c r="B12" s="388"/>
      <c r="C12" s="222" t="s">
        <v>330</v>
      </c>
      <c r="D12" s="1124"/>
      <c r="E12" s="373"/>
    </row>
    <row r="13" spans="1:6" ht="15.75" customHeight="1">
      <c r="A13" s="195" t="s">
        <v>336</v>
      </c>
      <c r="B13" s="782" t="s">
        <v>338</v>
      </c>
      <c r="C13" s="980" t="s">
        <v>2357</v>
      </c>
      <c r="D13" s="378">
        <v>25.53</v>
      </c>
      <c r="E13" s="1117">
        <f t="shared" si="0"/>
        <v>28.083000000000002</v>
      </c>
    </row>
    <row r="14" spans="1:6" ht="66" customHeight="1">
      <c r="A14" s="192"/>
      <c r="B14" s="388"/>
      <c r="C14" s="222" t="s">
        <v>331</v>
      </c>
      <c r="D14" s="1124"/>
      <c r="E14" s="373"/>
    </row>
    <row r="15" spans="1:6" ht="12.95" customHeight="1">
      <c r="A15" s="195" t="s">
        <v>4143</v>
      </c>
      <c r="B15" s="782" t="s">
        <v>2362</v>
      </c>
      <c r="C15" s="980" t="s">
        <v>2552</v>
      </c>
      <c r="D15" s="378">
        <v>40.5</v>
      </c>
      <c r="E15" s="1117">
        <f t="shared" si="0"/>
        <v>44.550000000000004</v>
      </c>
    </row>
    <row r="16" spans="1:6" ht="70.5" customHeight="1">
      <c r="A16" s="192"/>
      <c r="B16" s="388" t="s">
        <v>339</v>
      </c>
      <c r="C16" s="222" t="s">
        <v>2358</v>
      </c>
      <c r="D16" s="381">
        <v>65</v>
      </c>
      <c r="E16" s="374">
        <f t="shared" si="0"/>
        <v>71.5</v>
      </c>
    </row>
    <row r="17" spans="1:6" ht="15.95" customHeight="1">
      <c r="A17" s="420" t="s">
        <v>2539</v>
      </c>
      <c r="B17" s="1085"/>
      <c r="C17" s="1806"/>
      <c r="D17" s="372" t="s">
        <v>2088</v>
      </c>
      <c r="F17" s="790" t="s">
        <v>7</v>
      </c>
    </row>
    <row r="18" spans="1:6" ht="24.75" customHeight="1">
      <c r="A18" s="1761" t="s">
        <v>2370</v>
      </c>
      <c r="B18" s="1762" t="s">
        <v>3</v>
      </c>
      <c r="C18" s="365" t="s">
        <v>4</v>
      </c>
      <c r="D18" s="1763" t="s">
        <v>5</v>
      </c>
      <c r="E18" s="1763" t="s">
        <v>6</v>
      </c>
      <c r="F18" s="112"/>
    </row>
    <row r="19" spans="1:6">
      <c r="A19" s="195" t="s">
        <v>2359</v>
      </c>
      <c r="B19" s="782" t="s">
        <v>2363</v>
      </c>
      <c r="C19" s="1045" t="s">
        <v>4346</v>
      </c>
      <c r="D19" s="378">
        <v>40.6</v>
      </c>
      <c r="E19" s="1117">
        <f>SUM(D19*1.1)</f>
        <v>44.660000000000004</v>
      </c>
    </row>
    <row r="20" spans="1:6" ht="92.25" customHeight="1">
      <c r="A20" s="194" t="s">
        <v>4143</v>
      </c>
      <c r="B20" s="388"/>
      <c r="C20" s="388"/>
      <c r="D20" s="557"/>
      <c r="E20" s="374"/>
    </row>
    <row r="21" spans="1:6">
      <c r="A21" s="195" t="s">
        <v>3548</v>
      </c>
      <c r="B21" s="355" t="s">
        <v>3549</v>
      </c>
      <c r="C21" s="355" t="s">
        <v>2369</v>
      </c>
      <c r="D21" s="373">
        <v>12.9</v>
      </c>
      <c r="E21" s="373">
        <f t="shared" ref="E21:E28" si="1">SUM(D21*1.1)</f>
        <v>14.190000000000001</v>
      </c>
    </row>
    <row r="22" spans="1:6">
      <c r="A22" s="198"/>
      <c r="B22" s="355" t="s">
        <v>3550</v>
      </c>
      <c r="C22" s="355" t="s">
        <v>2367</v>
      </c>
      <c r="D22" s="373">
        <v>12.9</v>
      </c>
      <c r="E22" s="373">
        <f t="shared" si="1"/>
        <v>14.190000000000001</v>
      </c>
    </row>
    <row r="23" spans="1:6" ht="14.25" customHeight="1">
      <c r="A23" s="198"/>
      <c r="B23" s="355" t="s">
        <v>3551</v>
      </c>
      <c r="C23" s="355" t="s">
        <v>2368</v>
      </c>
      <c r="D23" s="373">
        <v>20.83</v>
      </c>
      <c r="E23" s="373">
        <f t="shared" si="1"/>
        <v>22.913</v>
      </c>
    </row>
    <row r="24" spans="1:6">
      <c r="B24" s="355" t="s">
        <v>3552</v>
      </c>
      <c r="C24" s="355" t="s">
        <v>3554</v>
      </c>
      <c r="D24" s="894">
        <v>12.95</v>
      </c>
      <c r="E24" s="373">
        <f t="shared" si="1"/>
        <v>14.245000000000001</v>
      </c>
      <c r="F24" s="1022"/>
    </row>
    <row r="25" spans="1:6" ht="28.5" customHeight="1">
      <c r="A25" s="1023"/>
      <c r="B25" s="391" t="s">
        <v>3553</v>
      </c>
      <c r="C25" s="391" t="s">
        <v>3555</v>
      </c>
      <c r="D25" s="1024">
        <v>14.4</v>
      </c>
      <c r="E25" s="374">
        <f t="shared" si="1"/>
        <v>15.840000000000002</v>
      </c>
    </row>
    <row r="26" spans="1:6" ht="24">
      <c r="A26" s="1474" t="s">
        <v>2535</v>
      </c>
      <c r="B26" s="355" t="s">
        <v>2364</v>
      </c>
      <c r="C26" s="355" t="s">
        <v>2369</v>
      </c>
      <c r="D26" s="373">
        <v>19.5</v>
      </c>
      <c r="E26" s="373">
        <f t="shared" si="1"/>
        <v>21.450000000000003</v>
      </c>
    </row>
    <row r="27" spans="1:6" ht="12.75" customHeight="1">
      <c r="A27" s="223"/>
      <c r="B27" s="355" t="s">
        <v>2365</v>
      </c>
      <c r="C27" s="355" t="s">
        <v>2367</v>
      </c>
      <c r="D27" s="373">
        <v>21.53</v>
      </c>
      <c r="E27" s="373">
        <f t="shared" si="1"/>
        <v>23.683000000000003</v>
      </c>
    </row>
    <row r="28" spans="1:6">
      <c r="A28" s="223"/>
      <c r="B28" s="355" t="s">
        <v>2366</v>
      </c>
      <c r="C28" s="355" t="s">
        <v>2368</v>
      </c>
      <c r="D28" s="373">
        <v>29.36</v>
      </c>
      <c r="E28" s="373">
        <f t="shared" si="1"/>
        <v>32.295999999999999</v>
      </c>
    </row>
    <row r="29" spans="1:6" ht="57" customHeight="1">
      <c r="A29" s="368"/>
      <c r="B29" s="391"/>
      <c r="C29" s="388"/>
      <c r="D29" s="374"/>
      <c r="E29" s="557"/>
    </row>
    <row r="30" spans="1:6" ht="24">
      <c r="A30" s="199" t="s">
        <v>337</v>
      </c>
      <c r="B30" s="355" t="s">
        <v>2371</v>
      </c>
      <c r="C30" s="980" t="s">
        <v>2372</v>
      </c>
      <c r="D30" s="375">
        <v>19.899999999999999</v>
      </c>
      <c r="E30" s="375">
        <f t="shared" ref="E30:E38" si="2">SUM(D30*1.1)</f>
        <v>21.89</v>
      </c>
    </row>
    <row r="31" spans="1:6" ht="24">
      <c r="A31" s="369"/>
      <c r="B31" s="561" t="s">
        <v>4347</v>
      </c>
      <c r="C31" s="389" t="s">
        <v>2373</v>
      </c>
      <c r="D31" s="376">
        <v>32.9</v>
      </c>
      <c r="E31" s="375">
        <f t="shared" si="2"/>
        <v>36.190000000000005</v>
      </c>
    </row>
    <row r="32" spans="1:6" ht="24">
      <c r="A32" s="369"/>
      <c r="B32" s="561" t="s">
        <v>2374</v>
      </c>
      <c r="C32" s="389" t="s">
        <v>2375</v>
      </c>
      <c r="D32" s="376">
        <v>26.35</v>
      </c>
      <c r="E32" s="375">
        <f t="shared" si="2"/>
        <v>28.985000000000003</v>
      </c>
    </row>
    <row r="33" spans="1:6" ht="24">
      <c r="A33" s="370"/>
      <c r="B33" s="391" t="s">
        <v>4348</v>
      </c>
      <c r="C33" s="390" t="s">
        <v>2376</v>
      </c>
      <c r="D33" s="377">
        <v>46</v>
      </c>
      <c r="E33" s="375">
        <f t="shared" si="2"/>
        <v>50.6</v>
      </c>
    </row>
    <row r="34" spans="1:6" ht="24">
      <c r="A34" s="1529" t="s">
        <v>2536</v>
      </c>
      <c r="B34" s="1089" t="s">
        <v>2379</v>
      </c>
      <c r="C34" s="1045" t="s">
        <v>2380</v>
      </c>
      <c r="D34" s="378">
        <v>25.5</v>
      </c>
      <c r="E34" s="379">
        <f t="shared" si="2"/>
        <v>28.05</v>
      </c>
    </row>
    <row r="35" spans="1:6" ht="13.5" customHeight="1">
      <c r="A35" s="223"/>
      <c r="B35" s="1090" t="s">
        <v>2381</v>
      </c>
      <c r="C35" s="561" t="s">
        <v>2382</v>
      </c>
      <c r="D35" s="380">
        <v>30.82</v>
      </c>
      <c r="E35" s="376">
        <f t="shared" si="2"/>
        <v>33.902000000000001</v>
      </c>
    </row>
    <row r="36" spans="1:6">
      <c r="A36" s="223"/>
      <c r="B36" s="1090" t="s">
        <v>2383</v>
      </c>
      <c r="C36" s="221" t="s">
        <v>2385</v>
      </c>
      <c r="D36" s="380">
        <v>34.36</v>
      </c>
      <c r="E36" s="376">
        <f t="shared" si="2"/>
        <v>37.795999999999999</v>
      </c>
    </row>
    <row r="37" spans="1:6" ht="49.5" customHeight="1">
      <c r="A37" s="370"/>
      <c r="B37" s="388" t="s">
        <v>2384</v>
      </c>
      <c r="C37" s="222" t="s">
        <v>2386</v>
      </c>
      <c r="D37" s="381">
        <v>57.5</v>
      </c>
      <c r="E37" s="381">
        <f t="shared" si="2"/>
        <v>63.250000000000007</v>
      </c>
    </row>
    <row r="38" spans="1:6" ht="83.25" customHeight="1">
      <c r="A38" s="195" t="s">
        <v>2377</v>
      </c>
      <c r="B38" s="782" t="s">
        <v>2387</v>
      </c>
      <c r="C38" s="355" t="s">
        <v>4144</v>
      </c>
      <c r="D38" s="373">
        <v>8.9</v>
      </c>
      <c r="E38" s="373">
        <f t="shared" si="2"/>
        <v>9.7900000000000009</v>
      </c>
    </row>
    <row r="39" spans="1:6" ht="11.25" customHeight="1">
      <c r="A39" s="370"/>
      <c r="B39" s="388"/>
      <c r="C39" s="388"/>
      <c r="D39" s="382"/>
      <c r="E39" s="382"/>
    </row>
    <row r="40" spans="1:6" ht="18.75" customHeight="1">
      <c r="A40" s="420" t="s">
        <v>2539</v>
      </c>
      <c r="B40" s="1085"/>
      <c r="C40" s="372"/>
      <c r="D40" s="372" t="s">
        <v>2088</v>
      </c>
      <c r="F40" s="1086" t="s">
        <v>7</v>
      </c>
    </row>
    <row r="41" spans="1:6" ht="28.5">
      <c r="A41" s="1761" t="s">
        <v>2370</v>
      </c>
      <c r="B41" s="1764" t="s">
        <v>3</v>
      </c>
      <c r="C41" s="1765" t="s">
        <v>4</v>
      </c>
      <c r="D41" s="1765" t="s">
        <v>5</v>
      </c>
      <c r="E41" s="1765" t="s">
        <v>6</v>
      </c>
    </row>
    <row r="42" spans="1:6" ht="90.75" customHeight="1">
      <c r="A42" s="192" t="s">
        <v>2378</v>
      </c>
      <c r="B42" s="388" t="s">
        <v>2389</v>
      </c>
      <c r="C42" s="391" t="s">
        <v>2388</v>
      </c>
      <c r="D42" s="374">
        <v>25.6</v>
      </c>
      <c r="E42" s="1532">
        <f>SUM(D42*1.1)</f>
        <v>28.160000000000004</v>
      </c>
    </row>
    <row r="43" spans="1:6" ht="24">
      <c r="A43" s="1475" t="s">
        <v>2537</v>
      </c>
      <c r="B43" s="782" t="s">
        <v>2390</v>
      </c>
      <c r="C43" s="1045" t="s">
        <v>2380</v>
      </c>
      <c r="D43" s="383">
        <v>13</v>
      </c>
      <c r="E43" s="383">
        <f>SUM(D43*1.1)</f>
        <v>14.3</v>
      </c>
    </row>
    <row r="44" spans="1:6" ht="16.5" customHeight="1">
      <c r="A44" s="142" t="s">
        <v>2538</v>
      </c>
      <c r="B44" s="150" t="s">
        <v>2391</v>
      </c>
      <c r="C44" s="319" t="s">
        <v>2382</v>
      </c>
      <c r="D44" s="452">
        <v>13</v>
      </c>
      <c r="E44" s="383">
        <f t="shared" ref="E44:E45" si="3">SUM(D44*1.1)</f>
        <v>14.3</v>
      </c>
    </row>
    <row r="45" spans="1:6">
      <c r="A45" s="223"/>
      <c r="B45" s="782" t="s">
        <v>2392</v>
      </c>
      <c r="C45" s="221" t="s">
        <v>2385</v>
      </c>
      <c r="D45" s="383">
        <v>25.92</v>
      </c>
      <c r="E45" s="383">
        <f t="shared" si="3"/>
        <v>28.512000000000004</v>
      </c>
    </row>
    <row r="46" spans="1:6" ht="63" customHeight="1">
      <c r="A46" s="370"/>
      <c r="B46" s="388" t="s">
        <v>2393</v>
      </c>
      <c r="C46" s="222" t="s">
        <v>2386</v>
      </c>
      <c r="D46" s="381">
        <v>28.28</v>
      </c>
      <c r="E46" s="381">
        <f>SUM(D46*1.1)</f>
        <v>31.108000000000004</v>
      </c>
    </row>
    <row r="47" spans="1:6">
      <c r="B47" s="1084"/>
      <c r="C47" s="1084"/>
      <c r="D47" s="1084"/>
      <c r="E47" s="1084"/>
    </row>
    <row r="48" spans="1:6">
      <c r="A48" s="405" t="s">
        <v>3520</v>
      </c>
      <c r="B48" s="397" t="s">
        <v>341</v>
      </c>
      <c r="C48" s="397" t="s">
        <v>2563</v>
      </c>
      <c r="D48" s="411">
        <v>32.81</v>
      </c>
      <c r="E48" s="411">
        <f>SUM(D48*1.1)</f>
        <v>36.091000000000008</v>
      </c>
    </row>
    <row r="49" spans="1:6" ht="14.25" customHeight="1">
      <c r="A49" s="1007"/>
      <c r="B49" s="406" t="s">
        <v>342</v>
      </c>
      <c r="C49" s="406" t="s">
        <v>2564</v>
      </c>
      <c r="D49" s="1008">
        <v>29.9</v>
      </c>
      <c r="E49" s="411">
        <f>SUM(D49*1.1)</f>
        <v>32.89</v>
      </c>
    </row>
    <row r="50" spans="1:6">
      <c r="A50" s="408"/>
      <c r="B50" s="397" t="s">
        <v>2565</v>
      </c>
      <c r="C50" s="397" t="s">
        <v>2566</v>
      </c>
      <c r="D50" s="411">
        <v>28.9</v>
      </c>
      <c r="E50" s="411">
        <f>SUM(D50*1.1)</f>
        <v>31.790000000000003</v>
      </c>
    </row>
    <row r="51" spans="1:6" ht="42.75" customHeight="1">
      <c r="A51" s="413"/>
      <c r="B51" s="403"/>
      <c r="C51" s="403"/>
      <c r="D51" s="404"/>
      <c r="E51" s="404"/>
    </row>
    <row r="52" spans="1:6">
      <c r="A52" s="410" t="s">
        <v>2589</v>
      </c>
      <c r="B52" s="397" t="s">
        <v>2567</v>
      </c>
      <c r="C52" s="397" t="s">
        <v>2552</v>
      </c>
      <c r="D52" s="375">
        <v>22</v>
      </c>
      <c r="E52" s="376">
        <f t="shared" ref="E52:E67" si="4">SUM(D52*1.1)</f>
        <v>24.200000000000003</v>
      </c>
    </row>
    <row r="53" spans="1:6" ht="16.5" customHeight="1">
      <c r="A53" s="414"/>
      <c r="B53" s="406" t="s">
        <v>2568</v>
      </c>
      <c r="C53" s="406" t="s">
        <v>2554</v>
      </c>
      <c r="D53" s="376">
        <v>25</v>
      </c>
      <c r="E53" s="376">
        <f t="shared" si="4"/>
        <v>27.500000000000004</v>
      </c>
    </row>
    <row r="54" spans="1:6">
      <c r="A54" s="414"/>
      <c r="B54" s="397" t="s">
        <v>2569</v>
      </c>
      <c r="C54" s="397" t="s">
        <v>2358</v>
      </c>
      <c r="D54" s="373">
        <v>36</v>
      </c>
      <c r="E54" s="376">
        <f t="shared" si="4"/>
        <v>39.6</v>
      </c>
    </row>
    <row r="55" spans="1:6" ht="41.25" customHeight="1">
      <c r="A55" s="415"/>
      <c r="B55" s="403" t="s">
        <v>2570</v>
      </c>
      <c r="C55" s="403" t="s">
        <v>2571</v>
      </c>
      <c r="D55" s="374">
        <v>42.9</v>
      </c>
      <c r="E55" s="377">
        <f t="shared" si="4"/>
        <v>47.190000000000005</v>
      </c>
    </row>
    <row r="56" spans="1:6">
      <c r="A56" s="405" t="s">
        <v>2590</v>
      </c>
      <c r="B56" s="397" t="s">
        <v>2572</v>
      </c>
      <c r="C56" s="397" t="s">
        <v>2552</v>
      </c>
      <c r="D56" s="393">
        <v>22.9</v>
      </c>
      <c r="E56" s="376">
        <f t="shared" si="4"/>
        <v>25.19</v>
      </c>
    </row>
    <row r="57" spans="1:6" ht="15" customHeight="1">
      <c r="A57" s="416"/>
      <c r="B57" s="397" t="s">
        <v>2573</v>
      </c>
      <c r="C57" s="406" t="s">
        <v>2554</v>
      </c>
      <c r="D57" s="393">
        <v>25.5</v>
      </c>
      <c r="E57" s="376">
        <f t="shared" si="4"/>
        <v>28.05</v>
      </c>
    </row>
    <row r="58" spans="1:6">
      <c r="A58" s="416"/>
      <c r="B58" s="419" t="s">
        <v>2574</v>
      </c>
      <c r="C58" s="397" t="s">
        <v>2358</v>
      </c>
      <c r="D58" s="393">
        <v>28.9</v>
      </c>
      <c r="E58" s="376">
        <f t="shared" si="4"/>
        <v>31.790000000000003</v>
      </c>
    </row>
    <row r="59" spans="1:6" ht="42" customHeight="1">
      <c r="A59" s="417"/>
      <c r="B59" s="398" t="s">
        <v>2575</v>
      </c>
      <c r="C59" s="403" t="s">
        <v>2571</v>
      </c>
      <c r="D59" s="374">
        <v>42.9</v>
      </c>
      <c r="E59" s="377">
        <f t="shared" si="4"/>
        <v>47.190000000000005</v>
      </c>
    </row>
    <row r="60" spans="1:6">
      <c r="A60" s="407" t="s">
        <v>3521</v>
      </c>
      <c r="B60" s="397" t="s">
        <v>2576</v>
      </c>
      <c r="C60" s="397" t="s">
        <v>2552</v>
      </c>
      <c r="D60" s="373">
        <v>20.25</v>
      </c>
      <c r="E60" s="376">
        <f t="shared" si="4"/>
        <v>22.275000000000002</v>
      </c>
    </row>
    <row r="61" spans="1:6" ht="85.5" customHeight="1">
      <c r="A61" s="418"/>
      <c r="B61" s="403" t="s">
        <v>4349</v>
      </c>
      <c r="C61" s="403" t="s">
        <v>328</v>
      </c>
      <c r="D61" s="374">
        <v>22.9</v>
      </c>
      <c r="E61" s="376">
        <f t="shared" si="4"/>
        <v>25.19</v>
      </c>
    </row>
    <row r="62" spans="1:6">
      <c r="A62" s="421" t="s">
        <v>2591</v>
      </c>
      <c r="B62" s="397" t="s">
        <v>2577</v>
      </c>
      <c r="C62" s="397" t="s">
        <v>2578</v>
      </c>
      <c r="D62" s="373">
        <v>30.5</v>
      </c>
      <c r="E62" s="379">
        <f t="shared" si="4"/>
        <v>33.550000000000004</v>
      </c>
    </row>
    <row r="63" spans="1:6" ht="84.75" customHeight="1">
      <c r="A63" s="1016"/>
      <c r="B63" s="403" t="s">
        <v>2579</v>
      </c>
      <c r="C63" s="403" t="s">
        <v>2580</v>
      </c>
      <c r="D63" s="377">
        <v>37</v>
      </c>
      <c r="E63" s="377">
        <f t="shared" si="4"/>
        <v>40.700000000000003</v>
      </c>
    </row>
    <row r="64" spans="1:6" ht="16.5" customHeight="1">
      <c r="A64" s="420" t="s">
        <v>2539</v>
      </c>
      <c r="B64" s="1085"/>
      <c r="D64" s="372" t="s">
        <v>2088</v>
      </c>
      <c r="F64" s="1086" t="s">
        <v>7</v>
      </c>
    </row>
    <row r="65" spans="1:5" ht="28.5">
      <c r="A65" s="1761" t="s">
        <v>2370</v>
      </c>
      <c r="B65" s="1764" t="s">
        <v>3</v>
      </c>
      <c r="C65" s="1765" t="s">
        <v>4</v>
      </c>
      <c r="D65" s="1765" t="s">
        <v>5</v>
      </c>
      <c r="E65" s="1765" t="s">
        <v>6</v>
      </c>
    </row>
    <row r="66" spans="1:5" ht="13.5" customHeight="1">
      <c r="A66" s="410" t="s">
        <v>344</v>
      </c>
      <c r="B66" s="419" t="s">
        <v>345</v>
      </c>
      <c r="C66" s="397" t="s">
        <v>2552</v>
      </c>
      <c r="D66" s="373">
        <v>35.9</v>
      </c>
      <c r="E66" s="379">
        <f t="shared" si="4"/>
        <v>39.49</v>
      </c>
    </row>
    <row r="67" spans="1:5" ht="15.75" customHeight="1">
      <c r="A67" s="1345" t="s">
        <v>343</v>
      </c>
      <c r="B67" s="419" t="s">
        <v>2581</v>
      </c>
      <c r="C67" s="406" t="s">
        <v>2554</v>
      </c>
      <c r="D67" s="373">
        <v>39.5</v>
      </c>
      <c r="E67" s="376">
        <f t="shared" si="4"/>
        <v>43.45</v>
      </c>
    </row>
    <row r="68" spans="1:5" ht="81" customHeight="1">
      <c r="A68" s="418"/>
      <c r="B68" s="403"/>
      <c r="C68" s="403"/>
      <c r="D68" s="440"/>
      <c r="E68" s="441"/>
    </row>
    <row r="69" spans="1:5" ht="30" customHeight="1">
      <c r="A69" s="409" t="s">
        <v>2582</v>
      </c>
      <c r="B69" s="397" t="s">
        <v>2583</v>
      </c>
      <c r="C69" s="399" t="s">
        <v>2584</v>
      </c>
      <c r="D69" s="375">
        <v>22.5</v>
      </c>
      <c r="E69" s="376">
        <f t="shared" ref="E69:E76" si="5">SUM(D69*1.1)</f>
        <v>24.750000000000004</v>
      </c>
    </row>
    <row r="70" spans="1:5" ht="24">
      <c r="A70" s="419"/>
      <c r="B70" s="397" t="s">
        <v>2585</v>
      </c>
      <c r="C70" s="399" t="s">
        <v>2586</v>
      </c>
      <c r="D70" s="373">
        <v>25.5</v>
      </c>
      <c r="E70" s="376">
        <f t="shared" si="5"/>
        <v>28.05</v>
      </c>
    </row>
    <row r="71" spans="1:5" ht="38.25" customHeight="1">
      <c r="A71" s="398"/>
      <c r="B71" s="403" t="s">
        <v>2587</v>
      </c>
      <c r="C71" s="401" t="s">
        <v>2588</v>
      </c>
      <c r="D71" s="374">
        <v>33.33</v>
      </c>
      <c r="E71" s="377">
        <f t="shared" si="5"/>
        <v>36.663000000000004</v>
      </c>
    </row>
    <row r="72" spans="1:5">
      <c r="A72" s="402" t="s">
        <v>2603</v>
      </c>
      <c r="B72" s="419" t="s">
        <v>2540</v>
      </c>
      <c r="C72" s="419" t="s">
        <v>2541</v>
      </c>
      <c r="D72" s="1009">
        <v>11.8</v>
      </c>
      <c r="E72" s="393">
        <f t="shared" si="5"/>
        <v>12.980000000000002</v>
      </c>
    </row>
    <row r="73" spans="1:5" ht="14.25" customHeight="1">
      <c r="A73" s="416"/>
      <c r="B73" s="419" t="s">
        <v>2542</v>
      </c>
      <c r="C73" s="419" t="s">
        <v>2543</v>
      </c>
      <c r="D73" s="1009">
        <v>49.27</v>
      </c>
      <c r="E73" s="393">
        <f t="shared" si="5"/>
        <v>54.19700000000001</v>
      </c>
    </row>
    <row r="74" spans="1:5">
      <c r="A74" s="1010"/>
      <c r="B74" s="1012" t="s">
        <v>2544</v>
      </c>
      <c r="C74" s="1012" t="s">
        <v>2545</v>
      </c>
      <c r="D74" s="1013">
        <v>23</v>
      </c>
      <c r="E74" s="393">
        <f t="shared" si="5"/>
        <v>25.3</v>
      </c>
    </row>
    <row r="75" spans="1:5" ht="48" customHeight="1">
      <c r="A75" s="417"/>
      <c r="B75" s="398" t="s">
        <v>346</v>
      </c>
      <c r="C75" s="398" t="s">
        <v>2546</v>
      </c>
      <c r="D75" s="441">
        <v>23</v>
      </c>
      <c r="E75" s="374">
        <f t="shared" si="5"/>
        <v>25.3</v>
      </c>
    </row>
    <row r="76" spans="1:5">
      <c r="A76" s="1530" t="s">
        <v>2604</v>
      </c>
      <c r="B76" s="1012" t="s">
        <v>2547</v>
      </c>
      <c r="C76" s="1012" t="s">
        <v>332</v>
      </c>
      <c r="D76" s="1013">
        <v>19</v>
      </c>
      <c r="E76" s="393">
        <f t="shared" si="5"/>
        <v>20.900000000000002</v>
      </c>
    </row>
    <row r="77" spans="1:5" ht="75.75" customHeight="1">
      <c r="A77" s="417"/>
      <c r="B77" s="398"/>
      <c r="C77" s="398"/>
      <c r="D77" s="1014"/>
      <c r="E77" s="1015"/>
    </row>
    <row r="78" spans="1:5" ht="15" customHeight="1">
      <c r="A78" s="402" t="s">
        <v>2605</v>
      </c>
      <c r="B78" s="419" t="s">
        <v>2548</v>
      </c>
      <c r="C78" s="419" t="s">
        <v>2541</v>
      </c>
      <c r="D78" s="1013">
        <v>30</v>
      </c>
      <c r="E78" s="393">
        <f t="shared" ref="E78:E83" si="6">SUM(D78*1.1)</f>
        <v>33</v>
      </c>
    </row>
    <row r="79" spans="1:5" ht="15.75" customHeight="1">
      <c r="A79" s="405"/>
      <c r="B79" s="419" t="s">
        <v>2549</v>
      </c>
      <c r="C79" s="419" t="s">
        <v>2543</v>
      </c>
      <c r="D79" s="1013">
        <v>108.61</v>
      </c>
      <c r="E79" s="393">
        <f t="shared" si="6"/>
        <v>119.471</v>
      </c>
    </row>
    <row r="80" spans="1:5">
      <c r="A80" s="1011"/>
      <c r="B80" s="1012" t="s">
        <v>2550</v>
      </c>
      <c r="C80" s="1012" t="s">
        <v>2545</v>
      </c>
      <c r="D80" s="1013">
        <v>38.799999999999997</v>
      </c>
      <c r="E80" s="393">
        <f t="shared" si="6"/>
        <v>42.68</v>
      </c>
    </row>
    <row r="81" spans="1:6" ht="44.25" customHeight="1">
      <c r="A81" s="400"/>
      <c r="B81" s="398" t="s">
        <v>347</v>
      </c>
      <c r="C81" s="398" t="s">
        <v>2546</v>
      </c>
      <c r="D81" s="441">
        <v>38.9</v>
      </c>
      <c r="E81" s="374">
        <f t="shared" si="6"/>
        <v>42.79</v>
      </c>
    </row>
    <row r="82" spans="1:6" ht="14.25" customHeight="1">
      <c r="A82" s="1345" t="s">
        <v>2606</v>
      </c>
      <c r="B82" s="1076" t="s">
        <v>2551</v>
      </c>
      <c r="C82" s="1012" t="s">
        <v>2552</v>
      </c>
      <c r="D82" s="1013">
        <v>20.86</v>
      </c>
      <c r="E82" s="393">
        <f t="shared" si="6"/>
        <v>22.946000000000002</v>
      </c>
    </row>
    <row r="83" spans="1:6" ht="23.25" customHeight="1">
      <c r="A83" s="1345"/>
      <c r="B83" s="1076" t="s">
        <v>2553</v>
      </c>
      <c r="C83" s="1012" t="s">
        <v>2554</v>
      </c>
      <c r="D83" s="1013">
        <v>21.9</v>
      </c>
      <c r="E83" s="393">
        <f t="shared" si="6"/>
        <v>24.09</v>
      </c>
    </row>
    <row r="84" spans="1:6" ht="48" customHeight="1">
      <c r="A84" s="1016"/>
      <c r="B84" s="1080"/>
      <c r="C84" s="1080"/>
      <c r="D84" s="1115"/>
      <c r="E84" s="1116"/>
    </row>
    <row r="86" spans="1:6" ht="15.75">
      <c r="A86" s="420" t="s">
        <v>2539</v>
      </c>
      <c r="B86" s="1085"/>
      <c r="D86" s="1084"/>
      <c r="E86" s="372" t="s">
        <v>2088</v>
      </c>
    </row>
    <row r="87" spans="1:6" ht="28.5">
      <c r="A87" s="1761" t="s">
        <v>2370</v>
      </c>
      <c r="B87" s="1764" t="s">
        <v>3</v>
      </c>
      <c r="C87" s="1765" t="s">
        <v>4</v>
      </c>
      <c r="D87" s="1765" t="s">
        <v>5</v>
      </c>
      <c r="E87" s="1765" t="s">
        <v>6</v>
      </c>
      <c r="F87" s="1019"/>
    </row>
    <row r="88" spans="1:6" ht="20.25">
      <c r="A88" s="443"/>
      <c r="B88" s="1077" t="s">
        <v>348</v>
      </c>
      <c r="C88" s="1072"/>
      <c r="D88" s="1072"/>
      <c r="E88" s="1072"/>
      <c r="F88" s="1086" t="s">
        <v>7</v>
      </c>
    </row>
    <row r="89" spans="1:6">
      <c r="A89" s="395"/>
      <c r="B89" s="1345" t="s">
        <v>349</v>
      </c>
      <c r="C89" s="1346" t="s">
        <v>2555</v>
      </c>
      <c r="D89" s="1347">
        <v>2.71</v>
      </c>
      <c r="E89" s="393">
        <f>SUM(D89*1.1)</f>
        <v>2.9810000000000003</v>
      </c>
    </row>
    <row r="90" spans="1:6">
      <c r="A90" s="395"/>
      <c r="B90" s="1345" t="s">
        <v>350</v>
      </c>
      <c r="C90" s="1076" t="s">
        <v>2556</v>
      </c>
      <c r="D90" s="1347">
        <v>0.61</v>
      </c>
      <c r="E90" s="393">
        <f>SUM(D90*1.1)</f>
        <v>0.67100000000000004</v>
      </c>
    </row>
    <row r="91" spans="1:6" ht="24">
      <c r="A91" s="395"/>
      <c r="B91" s="1531" t="s">
        <v>351</v>
      </c>
      <c r="C91" s="1346" t="s">
        <v>2557</v>
      </c>
      <c r="D91" s="1347">
        <v>3.91</v>
      </c>
      <c r="E91" s="393">
        <f>SUM(D91*1.1)</f>
        <v>4.3010000000000002</v>
      </c>
    </row>
    <row r="92" spans="1:6">
      <c r="A92" s="395"/>
      <c r="B92" s="1079" t="s">
        <v>352</v>
      </c>
      <c r="C92" s="1017" t="s">
        <v>3522</v>
      </c>
      <c r="D92" s="1018">
        <v>1.1299999999999999</v>
      </c>
      <c r="E92" s="1078">
        <f>SUM(D92*1.1)</f>
        <v>1.2429999999999999</v>
      </c>
    </row>
    <row r="93" spans="1:6">
      <c r="A93" s="396"/>
      <c r="B93" s="1079"/>
      <c r="C93" s="1081"/>
      <c r="D93" s="1082"/>
      <c r="E93" s="1082"/>
    </row>
    <row r="94" spans="1:6" ht="50.25" customHeight="1">
      <c r="A94" s="442"/>
      <c r="B94" s="1083"/>
      <c r="C94" s="1083"/>
      <c r="D94" s="1083"/>
      <c r="E94" s="1083"/>
    </row>
    <row r="95" spans="1:6" ht="20.25">
      <c r="A95" s="443"/>
      <c r="B95" s="1077" t="s">
        <v>2558</v>
      </c>
      <c r="C95" s="1072"/>
      <c r="D95" s="1072"/>
      <c r="E95" s="1072"/>
      <c r="F95" s="1086" t="s">
        <v>7</v>
      </c>
    </row>
    <row r="96" spans="1:6">
      <c r="A96" s="395"/>
      <c r="B96" s="1345" t="s">
        <v>2559</v>
      </c>
      <c r="C96" s="1076" t="s">
        <v>2560</v>
      </c>
      <c r="D96" s="1347">
        <v>0.66</v>
      </c>
      <c r="E96" s="393">
        <f>SUM(D96*1.1)</f>
        <v>0.72600000000000009</v>
      </c>
    </row>
    <row r="97" spans="1:7">
      <c r="A97" s="395"/>
      <c r="B97" s="1345" t="s">
        <v>2561</v>
      </c>
      <c r="C97" s="1076" t="s">
        <v>2274</v>
      </c>
      <c r="D97" s="1347">
        <v>0.66</v>
      </c>
      <c r="E97" s="393">
        <f>SUM(D97*1.1)</f>
        <v>0.72600000000000009</v>
      </c>
    </row>
    <row r="98" spans="1:7" ht="49.5" customHeight="1">
      <c r="A98" s="1170"/>
      <c r="B98" s="1531" t="s">
        <v>2562</v>
      </c>
      <c r="C98" s="1346" t="s">
        <v>13</v>
      </c>
      <c r="D98" s="1347">
        <v>0.66</v>
      </c>
      <c r="E98" s="393">
        <f>SUM(D98*1.1)</f>
        <v>0.72600000000000009</v>
      </c>
    </row>
    <row r="99" spans="1:7" ht="15.75">
      <c r="A99" s="555" t="s">
        <v>674</v>
      </c>
      <c r="B99" s="188"/>
      <c r="C99" s="188"/>
      <c r="D99" s="188"/>
      <c r="E99" s="188"/>
      <c r="F99" s="22"/>
      <c r="G99" s="22"/>
    </row>
    <row r="100" spans="1:7" ht="20.25">
      <c r="A100" s="933" t="s">
        <v>3</v>
      </c>
      <c r="B100" s="1534" t="s">
        <v>614</v>
      </c>
      <c r="C100" s="1535"/>
      <c r="D100" s="933" t="s">
        <v>5</v>
      </c>
      <c r="E100" s="933" t="s">
        <v>6</v>
      </c>
      <c r="F100" s="118" t="s">
        <v>7</v>
      </c>
    </row>
    <row r="101" spans="1:7">
      <c r="A101" s="137" t="s">
        <v>3345</v>
      </c>
      <c r="B101" s="936" t="s">
        <v>4350</v>
      </c>
      <c r="C101" s="191"/>
      <c r="D101" s="226">
        <v>11.69</v>
      </c>
      <c r="E101" s="228">
        <f t="shared" ref="E101:E107" si="7">SUM(D101*1.1)</f>
        <v>12.859</v>
      </c>
      <c r="F101" s="22"/>
    </row>
    <row r="102" spans="1:7">
      <c r="A102" s="191" t="s">
        <v>3347</v>
      </c>
      <c r="B102" s="762" t="s">
        <v>3346</v>
      </c>
      <c r="C102" s="191"/>
      <c r="D102" s="228">
        <v>7.27</v>
      </c>
      <c r="E102" s="228">
        <f t="shared" si="7"/>
        <v>7.9969999999999999</v>
      </c>
      <c r="F102" s="22"/>
    </row>
    <row r="103" spans="1:7">
      <c r="A103" s="142" t="s">
        <v>3348</v>
      </c>
      <c r="B103" s="937" t="s">
        <v>3349</v>
      </c>
      <c r="C103" s="191"/>
      <c r="D103" s="228">
        <v>35.29</v>
      </c>
      <c r="E103" s="228">
        <f t="shared" si="7"/>
        <v>38.819000000000003</v>
      </c>
      <c r="F103" s="19"/>
    </row>
    <row r="104" spans="1:7">
      <c r="A104" s="142" t="s">
        <v>675</v>
      </c>
      <c r="B104" s="937" t="s">
        <v>3350</v>
      </c>
      <c r="C104" s="191"/>
      <c r="D104" s="228">
        <v>85.18</v>
      </c>
      <c r="E104" s="228">
        <f t="shared" si="7"/>
        <v>93.698000000000022</v>
      </c>
      <c r="F104" s="173"/>
    </row>
    <row r="105" spans="1:7">
      <c r="A105" s="1539" t="s">
        <v>3353</v>
      </c>
      <c r="B105" s="937" t="s">
        <v>3351</v>
      </c>
      <c r="C105" s="191"/>
      <c r="D105" s="228">
        <v>39.47</v>
      </c>
      <c r="E105" s="228">
        <f t="shared" si="7"/>
        <v>43.417000000000002</v>
      </c>
      <c r="F105" s="22"/>
    </row>
    <row r="106" spans="1:7">
      <c r="A106" s="1539" t="s">
        <v>3354</v>
      </c>
      <c r="B106" s="937" t="s">
        <v>3352</v>
      </c>
      <c r="C106" s="191"/>
      <c r="D106" s="228">
        <v>92.34</v>
      </c>
      <c r="E106" s="228">
        <f t="shared" si="7"/>
        <v>101.57400000000001</v>
      </c>
      <c r="F106" s="22"/>
    </row>
    <row r="107" spans="1:7" ht="33.75" customHeight="1">
      <c r="A107" s="281" t="s">
        <v>4351</v>
      </c>
      <c r="B107" s="1873" t="s">
        <v>3355</v>
      </c>
      <c r="C107" s="1873"/>
      <c r="D107" s="795">
        <v>94.05</v>
      </c>
      <c r="E107" s="795">
        <f t="shared" si="7"/>
        <v>103.455</v>
      </c>
      <c r="F107" s="22"/>
    </row>
    <row r="108" spans="1:7">
      <c r="A108" s="1538"/>
      <c r="B108" s="171"/>
      <c r="C108" s="171"/>
      <c r="F108" s="14"/>
    </row>
    <row r="109" spans="1:7">
      <c r="A109" s="22"/>
      <c r="B109" s="137"/>
      <c r="C109" s="14"/>
      <c r="D109" s="14"/>
      <c r="E109" s="226"/>
      <c r="F109" s="226"/>
      <c r="G109" s="14"/>
    </row>
    <row r="110" spans="1:7">
      <c r="A110" s="22"/>
      <c r="B110" s="137"/>
      <c r="C110" s="14"/>
      <c r="D110" s="14"/>
      <c r="E110" s="226"/>
      <c r="F110" s="226"/>
      <c r="G110" s="14"/>
    </row>
    <row r="111" spans="1:7">
      <c r="A111" s="22"/>
      <c r="B111" s="171"/>
      <c r="C111" s="171"/>
      <c r="D111" s="171"/>
      <c r="E111" s="226"/>
      <c r="F111" s="226"/>
      <c r="G111" s="14"/>
    </row>
    <row r="112" spans="1:7">
      <c r="A112" s="22"/>
      <c r="B112" s="171"/>
      <c r="C112" s="171"/>
      <c r="D112" s="171"/>
      <c r="E112" s="226"/>
      <c r="F112" s="226"/>
      <c r="G112" s="14"/>
    </row>
    <row r="113" spans="1:7">
      <c r="B113" s="355"/>
      <c r="C113" s="171"/>
      <c r="D113" s="171"/>
      <c r="E113" s="226"/>
      <c r="F113" s="226"/>
      <c r="G113" s="14"/>
    </row>
    <row r="114" spans="1:7">
      <c r="A114" s="935" t="s">
        <v>3345</v>
      </c>
      <c r="B114" s="934"/>
      <c r="C114" s="1404" t="s">
        <v>675</v>
      </c>
      <c r="D114" s="171"/>
      <c r="E114" s="226"/>
      <c r="F114" s="226"/>
      <c r="G114" s="14"/>
    </row>
  </sheetData>
  <sheetProtection algorithmName="SHA-512" hashValue="EX8YG3//sr8hAL5P25mbcEhSMQfd30tmUJqPUTec5gsMJ5B/UImy5Z2j3994UQ/oGgHAa5gtK7HidK1bp+TVMg==" saltValue="USr6256qowZb8Svank+sGg==" spinCount="100000" sheet="1" objects="1" scenarios="1"/>
  <mergeCells count="1">
    <mergeCell ref="B107:C107"/>
  </mergeCells>
  <hyperlinks>
    <hyperlink ref="D64" location="Index!A1" display="Back To Index"/>
    <hyperlink ref="E86" location="Index!A1" display="Back To Index"/>
    <hyperlink ref="D17" location="Index!A1" display="Back To Index"/>
    <hyperlink ref="D1" location="Index!A1" display="Back To Index"/>
    <hyperlink ref="D40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4" manualBreakCount="4">
    <brk id="16" max="16383" man="1"/>
    <brk id="39" max="16383" man="1"/>
    <brk id="63" max="16383" man="1"/>
    <brk id="85" max="5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8"/>
  <sheetViews>
    <sheetView view="pageBreakPreview" zoomScaleNormal="100" zoomScaleSheetLayoutView="100" workbookViewId="0"/>
  </sheetViews>
  <sheetFormatPr defaultRowHeight="15"/>
  <cols>
    <col min="1" max="1" width="15" customWidth="1"/>
    <col min="2" max="2" width="11.140625" customWidth="1"/>
    <col min="3" max="3" width="28.85546875" customWidth="1"/>
    <col min="4" max="4" width="7" customWidth="1"/>
    <col min="5" max="5" width="6.85546875" customWidth="1"/>
  </cols>
  <sheetData>
    <row r="1" spans="1:9" ht="16.5" customHeight="1">
      <c r="A1" s="1829" t="s">
        <v>3635</v>
      </c>
      <c r="C1" s="1035"/>
      <c r="D1" s="1035"/>
      <c r="E1" s="372" t="s">
        <v>2088</v>
      </c>
    </row>
    <row r="2" spans="1:9" ht="16.5" customHeight="1">
      <c r="A2" s="1828"/>
      <c r="B2" s="1033" t="s">
        <v>592</v>
      </c>
      <c r="C2" s="1033" t="s">
        <v>522</v>
      </c>
      <c r="D2" s="1033" t="s">
        <v>2744</v>
      </c>
      <c r="E2" s="1036" t="s">
        <v>3634</v>
      </c>
      <c r="F2" s="601" t="s">
        <v>7</v>
      </c>
    </row>
    <row r="3" spans="1:9" ht="72" customHeight="1">
      <c r="A3" s="322"/>
      <c r="B3" s="1032" t="s">
        <v>3633</v>
      </c>
      <c r="C3" s="1031" t="s">
        <v>3632</v>
      </c>
      <c r="D3" s="1029">
        <v>8.25</v>
      </c>
      <c r="E3" s="1029">
        <f t="shared" ref="E3:E12" si="0">SUM(D3*1.1)</f>
        <v>9.0750000000000011</v>
      </c>
      <c r="H3" s="232"/>
      <c r="I3" s="232"/>
    </row>
    <row r="4" spans="1:9" ht="74.25" customHeight="1">
      <c r="A4" s="322"/>
      <c r="B4" s="1032" t="s">
        <v>3631</v>
      </c>
      <c r="C4" s="1031" t="s">
        <v>3630</v>
      </c>
      <c r="D4" s="1029">
        <v>11.625</v>
      </c>
      <c r="E4" s="1029">
        <f t="shared" si="0"/>
        <v>12.787500000000001</v>
      </c>
      <c r="H4" s="232"/>
      <c r="I4" s="232"/>
    </row>
    <row r="5" spans="1:9" ht="72" customHeight="1">
      <c r="A5" s="322"/>
      <c r="B5" s="1032" t="s">
        <v>3629</v>
      </c>
      <c r="C5" s="1031" t="s">
        <v>3628</v>
      </c>
      <c r="D5" s="1029">
        <v>3.0000000000000004</v>
      </c>
      <c r="E5" s="1029">
        <f t="shared" si="0"/>
        <v>3.3000000000000007</v>
      </c>
      <c r="H5" s="232"/>
      <c r="I5" s="232"/>
    </row>
    <row r="6" spans="1:9" ht="72" customHeight="1">
      <c r="A6" s="322"/>
      <c r="B6" s="1032" t="s">
        <v>3627</v>
      </c>
      <c r="C6" s="1031" t="s">
        <v>3626</v>
      </c>
      <c r="D6" s="1029">
        <v>3.0000000000000004</v>
      </c>
      <c r="E6" s="1029">
        <f t="shared" si="0"/>
        <v>3.3000000000000007</v>
      </c>
      <c r="H6" s="232"/>
      <c r="I6" s="232"/>
    </row>
    <row r="7" spans="1:9" ht="77.25" customHeight="1">
      <c r="A7" s="322"/>
      <c r="B7" s="1032" t="s">
        <v>3625</v>
      </c>
      <c r="C7" s="1031" t="s">
        <v>3624</v>
      </c>
      <c r="D7" s="1029">
        <v>3.0000000000000004</v>
      </c>
      <c r="E7" s="1029">
        <f t="shared" si="0"/>
        <v>3.3000000000000007</v>
      </c>
      <c r="H7" s="232"/>
      <c r="I7" s="232"/>
    </row>
    <row r="8" spans="1:9" ht="72" customHeight="1">
      <c r="A8" s="322"/>
      <c r="B8" s="1032" t="s">
        <v>3623</v>
      </c>
      <c r="C8" s="1031" t="s">
        <v>3622</v>
      </c>
      <c r="D8" s="1029">
        <v>3.0000000000000004</v>
      </c>
      <c r="E8" s="1029">
        <f t="shared" si="0"/>
        <v>3.3000000000000007</v>
      </c>
      <c r="H8" s="232"/>
      <c r="I8" s="232"/>
    </row>
    <row r="9" spans="1:9" ht="72" customHeight="1">
      <c r="A9" s="322"/>
      <c r="B9" s="1032" t="s">
        <v>3621</v>
      </c>
      <c r="C9" s="1031" t="s">
        <v>3620</v>
      </c>
      <c r="D9" s="1029">
        <v>3.0000000000000004</v>
      </c>
      <c r="E9" s="1029">
        <f t="shared" si="0"/>
        <v>3.3000000000000007</v>
      </c>
      <c r="H9" s="232"/>
      <c r="I9" s="232"/>
    </row>
    <row r="10" spans="1:9" ht="72" customHeight="1">
      <c r="A10" s="322"/>
      <c r="B10" s="1032" t="s">
        <v>3619</v>
      </c>
      <c r="C10" s="1031" t="s">
        <v>4352</v>
      </c>
      <c r="D10" s="1029">
        <v>2.6249999999999996</v>
      </c>
      <c r="E10" s="1029">
        <f t="shared" si="0"/>
        <v>2.8874999999999997</v>
      </c>
      <c r="H10" s="232"/>
      <c r="I10" s="232"/>
    </row>
    <row r="11" spans="1:9" ht="72" customHeight="1">
      <c r="A11" s="322"/>
      <c r="B11" s="1032" t="s">
        <v>3618</v>
      </c>
      <c r="C11" s="1031" t="s">
        <v>4353</v>
      </c>
      <c r="D11" s="1029">
        <v>3.0000000000000004</v>
      </c>
      <c r="E11" s="1029">
        <f t="shared" si="0"/>
        <v>3.3000000000000007</v>
      </c>
      <c r="H11" s="232"/>
      <c r="I11" s="232"/>
    </row>
    <row r="12" spans="1:9" ht="72" customHeight="1">
      <c r="A12" s="322"/>
      <c r="B12" s="1032" t="s">
        <v>3617</v>
      </c>
      <c r="C12" s="1031" t="s">
        <v>3616</v>
      </c>
      <c r="D12" s="1029">
        <v>2.6249999999999996</v>
      </c>
      <c r="E12" s="1029">
        <f t="shared" si="0"/>
        <v>2.8874999999999997</v>
      </c>
      <c r="H12" s="232"/>
      <c r="I12" s="232"/>
    </row>
    <row r="13" spans="1:9" ht="16.5" customHeight="1">
      <c r="A13" s="1829" t="s">
        <v>3635</v>
      </c>
      <c r="C13" s="1035"/>
      <c r="D13" s="372" t="s">
        <v>2088</v>
      </c>
      <c r="E13" s="1035"/>
      <c r="H13" s="232"/>
      <c r="I13" s="232"/>
    </row>
    <row r="14" spans="1:9" ht="17.25" customHeight="1">
      <c r="A14" s="1034"/>
      <c r="B14" s="1033" t="s">
        <v>592</v>
      </c>
      <c r="C14" s="1033" t="s">
        <v>522</v>
      </c>
      <c r="D14" s="1033" t="s">
        <v>2744</v>
      </c>
      <c r="E14" s="1036" t="s">
        <v>3634</v>
      </c>
      <c r="F14" s="601" t="s">
        <v>7</v>
      </c>
      <c r="H14" s="232"/>
      <c r="I14" s="232"/>
    </row>
    <row r="15" spans="1:9" ht="72" customHeight="1">
      <c r="A15" s="322"/>
      <c r="B15" s="1032" t="s">
        <v>3615</v>
      </c>
      <c r="C15" s="1031" t="s">
        <v>4354</v>
      </c>
      <c r="D15" s="1029">
        <v>8.25</v>
      </c>
      <c r="E15" s="1029">
        <f t="shared" ref="E15:E24" si="1">SUM(D15*1.1)</f>
        <v>9.0750000000000011</v>
      </c>
      <c r="H15" s="232"/>
      <c r="I15" s="232"/>
    </row>
    <row r="16" spans="1:9" ht="72" customHeight="1">
      <c r="A16" s="322"/>
      <c r="B16" s="1032" t="s">
        <v>3614</v>
      </c>
      <c r="C16" s="1031" t="s">
        <v>3613</v>
      </c>
      <c r="D16" s="1029">
        <v>10.499999999999998</v>
      </c>
      <c r="E16" s="1029">
        <f t="shared" si="1"/>
        <v>11.549999999999999</v>
      </c>
      <c r="H16" s="232"/>
      <c r="I16" s="232"/>
    </row>
    <row r="17" spans="1:9" ht="72" customHeight="1">
      <c r="A17" s="322"/>
      <c r="B17" s="1032" t="s">
        <v>3612</v>
      </c>
      <c r="C17" s="1031" t="s">
        <v>3611</v>
      </c>
      <c r="D17" s="1030">
        <v>37.875</v>
      </c>
      <c r="E17" s="1029">
        <f t="shared" si="1"/>
        <v>41.662500000000001</v>
      </c>
      <c r="H17" s="232"/>
      <c r="I17" s="232"/>
    </row>
    <row r="18" spans="1:9" ht="72" customHeight="1">
      <c r="A18" s="322"/>
      <c r="B18" s="1032" t="s">
        <v>3610</v>
      </c>
      <c r="C18" s="1031" t="s">
        <v>3609</v>
      </c>
      <c r="D18" s="1029">
        <v>4.875</v>
      </c>
      <c r="E18" s="1029">
        <f t="shared" si="1"/>
        <v>5.3625000000000007</v>
      </c>
      <c r="H18" s="232"/>
      <c r="I18" s="232"/>
    </row>
    <row r="19" spans="1:9" ht="72" customHeight="1">
      <c r="A19" s="322"/>
      <c r="B19" s="1032" t="s">
        <v>3608</v>
      </c>
      <c r="C19" s="1031" t="s">
        <v>3607</v>
      </c>
      <c r="D19" s="1029">
        <v>7.5</v>
      </c>
      <c r="E19" s="1029">
        <f t="shared" si="1"/>
        <v>8.25</v>
      </c>
      <c r="H19" s="232"/>
      <c r="I19" s="232"/>
    </row>
    <row r="20" spans="1:9" ht="72" customHeight="1">
      <c r="A20" s="322"/>
      <c r="B20" s="1032" t="s">
        <v>3606</v>
      </c>
      <c r="C20" s="1031" t="s">
        <v>3605</v>
      </c>
      <c r="D20" s="1029">
        <v>4.875</v>
      </c>
      <c r="E20" s="1029">
        <f t="shared" si="1"/>
        <v>5.3625000000000007</v>
      </c>
      <c r="H20" s="232"/>
      <c r="I20" s="232"/>
    </row>
    <row r="21" spans="1:9" ht="72" customHeight="1">
      <c r="A21" s="322"/>
      <c r="B21" s="1032" t="s">
        <v>3604</v>
      </c>
      <c r="C21" s="1031" t="s">
        <v>3603</v>
      </c>
      <c r="D21" s="1029">
        <v>5.2499999999999991</v>
      </c>
      <c r="E21" s="1029">
        <f t="shared" si="1"/>
        <v>5.7749999999999995</v>
      </c>
      <c r="H21" s="232"/>
      <c r="I21" s="232"/>
    </row>
    <row r="22" spans="1:9" ht="72" customHeight="1">
      <c r="A22" s="322"/>
      <c r="B22" s="1032" t="s">
        <v>3602</v>
      </c>
      <c r="C22" s="1031" t="s">
        <v>3601</v>
      </c>
      <c r="D22" s="1029">
        <v>3.75</v>
      </c>
      <c r="E22" s="1029">
        <f t="shared" si="1"/>
        <v>4.125</v>
      </c>
      <c r="H22" s="232"/>
      <c r="I22" s="232"/>
    </row>
    <row r="23" spans="1:9" ht="72" customHeight="1">
      <c r="A23" s="322"/>
      <c r="B23" s="1032" t="s">
        <v>3600</v>
      </c>
      <c r="C23" s="1031" t="s">
        <v>3599</v>
      </c>
      <c r="D23" s="1029">
        <v>3.75</v>
      </c>
      <c r="E23" s="1029">
        <f t="shared" si="1"/>
        <v>4.125</v>
      </c>
      <c r="H23" s="232"/>
      <c r="I23" s="232"/>
    </row>
    <row r="24" spans="1:9" ht="72" customHeight="1">
      <c r="A24" s="322"/>
      <c r="B24" s="1032" t="s">
        <v>3598</v>
      </c>
      <c r="C24" s="1031" t="s">
        <v>3597</v>
      </c>
      <c r="D24" s="1029">
        <v>3.375</v>
      </c>
      <c r="E24" s="1029">
        <f t="shared" si="1"/>
        <v>3.7125000000000004</v>
      </c>
      <c r="H24" s="232"/>
      <c r="I24" s="232"/>
    </row>
    <row r="25" spans="1:9" ht="17.25" customHeight="1">
      <c r="A25" s="1829" t="s">
        <v>3635</v>
      </c>
      <c r="C25" s="1035"/>
      <c r="D25" s="372" t="s">
        <v>2088</v>
      </c>
      <c r="E25" s="1035"/>
      <c r="H25" s="232"/>
      <c r="I25" s="232"/>
    </row>
    <row r="26" spans="1:9" ht="16.5" customHeight="1">
      <c r="A26" s="1034"/>
      <c r="B26" s="1033" t="s">
        <v>592</v>
      </c>
      <c r="C26" s="1033" t="s">
        <v>522</v>
      </c>
      <c r="D26" s="1033" t="s">
        <v>2744</v>
      </c>
      <c r="E26" s="1036" t="s">
        <v>3634</v>
      </c>
      <c r="F26" s="601" t="s">
        <v>7</v>
      </c>
      <c r="H26" s="232"/>
      <c r="I26" s="232"/>
    </row>
    <row r="27" spans="1:9" ht="72" customHeight="1">
      <c r="A27" s="322"/>
      <c r="B27" s="1032" t="s">
        <v>3596</v>
      </c>
      <c r="C27" s="1031" t="s">
        <v>3595</v>
      </c>
      <c r="D27" s="1029">
        <v>19.875</v>
      </c>
      <c r="E27" s="1029">
        <f t="shared" ref="E27:E36" si="2">SUM(D27*1.1)</f>
        <v>21.862500000000001</v>
      </c>
      <c r="H27" s="232"/>
      <c r="I27" s="232"/>
    </row>
    <row r="28" spans="1:9" ht="72" customHeight="1">
      <c r="A28" s="322"/>
      <c r="B28" s="1032" t="s">
        <v>3594</v>
      </c>
      <c r="C28" s="1031" t="s">
        <v>3593</v>
      </c>
      <c r="D28" s="1029">
        <v>17.25</v>
      </c>
      <c r="E28" s="1029">
        <f t="shared" si="2"/>
        <v>18.975000000000001</v>
      </c>
      <c r="H28" s="232"/>
      <c r="I28" s="232"/>
    </row>
    <row r="29" spans="1:9" ht="72" customHeight="1">
      <c r="A29" s="322"/>
      <c r="B29" s="1032" t="s">
        <v>3592</v>
      </c>
      <c r="C29" s="1031" t="s">
        <v>3591</v>
      </c>
      <c r="D29" s="1029">
        <v>31.125000000000004</v>
      </c>
      <c r="E29" s="1029">
        <f t="shared" si="2"/>
        <v>34.237500000000004</v>
      </c>
      <c r="H29" s="232"/>
      <c r="I29" s="232"/>
    </row>
    <row r="30" spans="1:9" ht="72" customHeight="1">
      <c r="A30" s="322"/>
      <c r="B30" s="1032" t="s">
        <v>3590</v>
      </c>
      <c r="C30" s="1031" t="s">
        <v>3589</v>
      </c>
      <c r="D30" s="1029">
        <v>17.625</v>
      </c>
      <c r="E30" s="1029">
        <f t="shared" si="2"/>
        <v>19.387500000000003</v>
      </c>
      <c r="H30" s="232"/>
      <c r="I30" s="232"/>
    </row>
    <row r="31" spans="1:9" ht="72" customHeight="1">
      <c r="A31" s="322"/>
      <c r="B31" s="1032" t="s">
        <v>3588</v>
      </c>
      <c r="C31" s="1031" t="s">
        <v>3587</v>
      </c>
      <c r="D31" s="1029">
        <v>9</v>
      </c>
      <c r="E31" s="1029">
        <f t="shared" si="2"/>
        <v>9.9</v>
      </c>
      <c r="H31" s="232"/>
      <c r="I31" s="232"/>
    </row>
    <row r="32" spans="1:9" ht="72" customHeight="1">
      <c r="A32" s="322"/>
      <c r="B32" s="1032" t="s">
        <v>3586</v>
      </c>
      <c r="C32" s="1031" t="s">
        <v>3585</v>
      </c>
      <c r="D32" s="1029">
        <v>5.2499999999999991</v>
      </c>
      <c r="E32" s="1029">
        <f t="shared" si="2"/>
        <v>5.7749999999999995</v>
      </c>
      <c r="H32" s="232"/>
      <c r="I32" s="232"/>
    </row>
    <row r="33" spans="1:9" ht="72" customHeight="1">
      <c r="A33" s="322"/>
      <c r="B33" s="1032" t="s">
        <v>3584</v>
      </c>
      <c r="C33" s="1031" t="s">
        <v>3583</v>
      </c>
      <c r="D33" s="1029">
        <v>4.125</v>
      </c>
      <c r="E33" s="1029">
        <f t="shared" si="2"/>
        <v>4.5375000000000005</v>
      </c>
      <c r="H33" s="232"/>
      <c r="I33" s="232"/>
    </row>
    <row r="34" spans="1:9" ht="72" customHeight="1">
      <c r="A34" s="322"/>
      <c r="B34" s="1032" t="s">
        <v>3582</v>
      </c>
      <c r="C34" s="1031" t="s">
        <v>3581</v>
      </c>
      <c r="D34" s="1029">
        <v>32.625</v>
      </c>
      <c r="E34" s="1029">
        <f t="shared" si="2"/>
        <v>35.887500000000003</v>
      </c>
      <c r="H34" s="232"/>
      <c r="I34" s="232"/>
    </row>
    <row r="35" spans="1:9" ht="72" customHeight="1">
      <c r="A35" s="322"/>
      <c r="B35" s="1032" t="s">
        <v>3580</v>
      </c>
      <c r="C35" s="1031" t="s">
        <v>3579</v>
      </c>
      <c r="D35" s="1029">
        <v>33.75</v>
      </c>
      <c r="E35" s="1029">
        <f t="shared" si="2"/>
        <v>37.125</v>
      </c>
      <c r="H35" s="232"/>
      <c r="I35" s="232"/>
    </row>
    <row r="36" spans="1:9" ht="72" customHeight="1">
      <c r="A36" s="322"/>
      <c r="B36" s="1032" t="s">
        <v>3578</v>
      </c>
      <c r="C36" s="1031" t="s">
        <v>3577</v>
      </c>
      <c r="D36" s="1030">
        <v>50.625</v>
      </c>
      <c r="E36" s="1029">
        <f t="shared" si="2"/>
        <v>55.687500000000007</v>
      </c>
      <c r="H36" s="232"/>
      <c r="I36" s="232"/>
    </row>
    <row r="37" spans="1:9" ht="17.25" customHeight="1">
      <c r="A37" s="1829" t="s">
        <v>3635</v>
      </c>
      <c r="C37" s="1035"/>
      <c r="D37" s="372" t="s">
        <v>2088</v>
      </c>
      <c r="E37" s="1035"/>
      <c r="H37" s="232"/>
      <c r="I37" s="232"/>
    </row>
    <row r="38" spans="1:9" ht="16.5" customHeight="1">
      <c r="A38" s="1034"/>
      <c r="B38" s="1033" t="s">
        <v>592</v>
      </c>
      <c r="C38" s="1033" t="s">
        <v>522</v>
      </c>
      <c r="D38" s="1033" t="s">
        <v>2744</v>
      </c>
      <c r="E38" s="1036" t="s">
        <v>3634</v>
      </c>
      <c r="F38" s="601" t="s">
        <v>7</v>
      </c>
      <c r="H38" s="232"/>
      <c r="I38" s="232"/>
    </row>
    <row r="39" spans="1:9" ht="72" customHeight="1">
      <c r="A39" s="322"/>
      <c r="B39" s="1032" t="s">
        <v>3576</v>
      </c>
      <c r="C39" s="1031" t="s">
        <v>3575</v>
      </c>
      <c r="D39" s="1030">
        <v>49.125</v>
      </c>
      <c r="E39" s="1029">
        <f t="shared" ref="E39:E48" si="3">SUM(D39*1.1)</f>
        <v>54.037500000000001</v>
      </c>
      <c r="H39" s="232"/>
      <c r="I39" s="232"/>
    </row>
    <row r="40" spans="1:9" ht="72" customHeight="1">
      <c r="A40" s="322"/>
      <c r="B40" s="1032" t="s">
        <v>3574</v>
      </c>
      <c r="C40" s="1031" t="s">
        <v>3573</v>
      </c>
      <c r="D40" s="1029">
        <v>28.875</v>
      </c>
      <c r="E40" s="1029">
        <f t="shared" si="3"/>
        <v>31.762500000000003</v>
      </c>
      <c r="H40" s="232"/>
      <c r="I40" s="232"/>
    </row>
    <row r="41" spans="1:9" ht="72" customHeight="1">
      <c r="A41" s="322"/>
      <c r="B41" s="1032" t="s">
        <v>3572</v>
      </c>
      <c r="C41" s="1031" t="s">
        <v>3571</v>
      </c>
      <c r="D41" s="1029">
        <v>9</v>
      </c>
      <c r="E41" s="1029">
        <f t="shared" si="3"/>
        <v>9.9</v>
      </c>
      <c r="H41" s="232"/>
      <c r="I41" s="232"/>
    </row>
    <row r="42" spans="1:9" ht="72" customHeight="1">
      <c r="A42" s="322"/>
      <c r="B42" s="1032" t="s">
        <v>3570</v>
      </c>
      <c r="C42" s="1031" t="s">
        <v>3569</v>
      </c>
      <c r="D42" s="1029">
        <v>35.25</v>
      </c>
      <c r="E42" s="1029">
        <f t="shared" si="3"/>
        <v>38.775000000000006</v>
      </c>
      <c r="H42" s="232"/>
      <c r="I42" s="232"/>
    </row>
    <row r="43" spans="1:9" ht="72" customHeight="1">
      <c r="A43" s="322"/>
      <c r="B43" s="1032" t="s">
        <v>3568</v>
      </c>
      <c r="C43" s="1031" t="s">
        <v>3567</v>
      </c>
      <c r="D43" s="1029">
        <v>11.25</v>
      </c>
      <c r="E43" s="1029">
        <f t="shared" si="3"/>
        <v>12.375000000000002</v>
      </c>
      <c r="H43" s="232"/>
      <c r="I43" s="232"/>
    </row>
    <row r="44" spans="1:9" ht="72" customHeight="1">
      <c r="A44" s="322"/>
      <c r="B44" s="1032" t="s">
        <v>3566</v>
      </c>
      <c r="C44" s="1031" t="s">
        <v>3565</v>
      </c>
      <c r="D44" s="1029">
        <v>20.999999999999996</v>
      </c>
      <c r="E44" s="1029">
        <f t="shared" si="3"/>
        <v>23.099999999999998</v>
      </c>
      <c r="H44" s="232"/>
      <c r="I44" s="232"/>
    </row>
    <row r="45" spans="1:9" ht="72" customHeight="1">
      <c r="A45" s="322"/>
      <c r="B45" s="1032" t="s">
        <v>3564</v>
      </c>
      <c r="C45" s="1031" t="s">
        <v>3563</v>
      </c>
      <c r="D45" s="1030">
        <v>47.624999999999993</v>
      </c>
      <c r="E45" s="1029">
        <f t="shared" si="3"/>
        <v>52.387499999999996</v>
      </c>
      <c r="H45" s="232"/>
      <c r="I45" s="232"/>
    </row>
    <row r="46" spans="1:9" ht="72" customHeight="1">
      <c r="A46" s="322"/>
      <c r="B46" s="1032" t="s">
        <v>3562</v>
      </c>
      <c r="C46" s="1031" t="s">
        <v>3561</v>
      </c>
      <c r="D46" s="1029">
        <v>28.499999999999996</v>
      </c>
      <c r="E46" s="1029">
        <f t="shared" si="3"/>
        <v>31.349999999999998</v>
      </c>
      <c r="H46" s="232"/>
      <c r="I46" s="232"/>
    </row>
    <row r="47" spans="1:9" ht="72" customHeight="1">
      <c r="A47" s="322"/>
      <c r="B47" s="1032" t="s">
        <v>3560</v>
      </c>
      <c r="C47" s="1031" t="s">
        <v>3559</v>
      </c>
      <c r="D47" s="1029">
        <v>24.000000000000004</v>
      </c>
      <c r="E47" s="1029">
        <f t="shared" si="3"/>
        <v>26.400000000000006</v>
      </c>
      <c r="H47" s="232"/>
      <c r="I47" s="232"/>
    </row>
    <row r="48" spans="1:9" ht="72" customHeight="1">
      <c r="A48" s="322"/>
      <c r="B48" s="1032" t="s">
        <v>3558</v>
      </c>
      <c r="C48" s="1031" t="s">
        <v>3557</v>
      </c>
      <c r="D48" s="1030">
        <v>55.875</v>
      </c>
      <c r="E48" s="1029">
        <f t="shared" si="3"/>
        <v>61.462500000000006</v>
      </c>
      <c r="H48" s="232"/>
      <c r="I48" s="23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6RF+Yh0I4PB/bd8mO4h8AWDG1EYetXTjnAr7BOZNbj8XYAAj1Lbu1Ea4Qp3AJwWG58CuZ07lXogH0/dagIlV/g==" saltValue="usnRIFSSD3FiqMqJ0Xi6pg==" spinCount="100000" sheet="1" objects="1" scenarios="1"/>
  <hyperlinks>
    <hyperlink ref="E1" location="Index!A1" display="Back To Index"/>
    <hyperlink ref="D13" location="Index!A1" display="Back To Index"/>
    <hyperlink ref="D25" location="Index!A1" display="Back To Index"/>
    <hyperlink ref="D37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3" manualBreakCount="3">
    <brk id="12" max="16383" man="1"/>
    <brk id="24" max="16383" man="1"/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70"/>
  <sheetViews>
    <sheetView view="pageBreakPreview" topLeftCell="A162" zoomScaleNormal="100" zoomScaleSheetLayoutView="100" workbookViewId="0">
      <selection activeCell="A81" sqref="A81"/>
    </sheetView>
  </sheetViews>
  <sheetFormatPr defaultColWidth="8.85546875" defaultRowHeight="15"/>
  <cols>
    <col min="1" max="1" width="16.28515625" customWidth="1"/>
    <col min="2" max="2" width="10.28515625" customWidth="1"/>
    <col min="3" max="3" width="8.5703125" customWidth="1"/>
    <col min="4" max="4" width="15" customWidth="1"/>
    <col min="5" max="5" width="10.28515625" customWidth="1"/>
    <col min="6" max="6" width="6.140625" customWidth="1"/>
    <col min="8" max="8" width="6.7109375" customWidth="1"/>
    <col min="9" max="9" width="10.140625" bestFit="1" customWidth="1"/>
    <col min="10" max="10" width="13.42578125" customWidth="1"/>
    <col min="11" max="11" width="13.5703125" customWidth="1"/>
  </cols>
  <sheetData>
    <row r="1" spans="1:8" ht="21" customHeight="1">
      <c r="A1" s="116" t="s">
        <v>0</v>
      </c>
      <c r="C1" s="2"/>
      <c r="D1" s="2"/>
      <c r="E1" s="331"/>
      <c r="F1" s="331" t="s">
        <v>2088</v>
      </c>
      <c r="G1" s="22"/>
    </row>
    <row r="2" spans="1:8" ht="15.75" customHeight="1">
      <c r="A2" s="147" t="s">
        <v>1</v>
      </c>
      <c r="C2" s="147"/>
      <c r="D2" s="147"/>
      <c r="E2" s="147"/>
      <c r="G2" s="147"/>
      <c r="H2" s="3"/>
    </row>
    <row r="3" spans="1:8" ht="14.25" customHeight="1">
      <c r="B3" s="174" t="s">
        <v>2</v>
      </c>
      <c r="C3" s="4"/>
      <c r="D3" s="4"/>
      <c r="E3" s="22"/>
      <c r="F3" s="22"/>
      <c r="G3" s="22"/>
    </row>
    <row r="4" spans="1:8" ht="15.75" customHeight="1">
      <c r="A4" s="308"/>
      <c r="B4" s="5" t="s">
        <v>3</v>
      </c>
      <c r="C4" s="7" t="s">
        <v>4</v>
      </c>
      <c r="D4" s="7" t="s">
        <v>5</v>
      </c>
      <c r="E4" s="7" t="s">
        <v>6</v>
      </c>
      <c r="F4" s="146" t="s">
        <v>5405</v>
      </c>
      <c r="G4" s="22"/>
    </row>
    <row r="5" spans="1:8" ht="14.1" customHeight="1">
      <c r="A5" s="141"/>
      <c r="B5" s="72" t="s">
        <v>8</v>
      </c>
      <c r="C5" s="171" t="s">
        <v>9</v>
      </c>
      <c r="D5" s="75">
        <v>11.8508</v>
      </c>
      <c r="E5" s="227">
        <f t="shared" ref="E5:E13" si="0">SUM(D5*1.1)</f>
        <v>13.035880000000001</v>
      </c>
      <c r="F5" s="190"/>
      <c r="G5" s="22"/>
    </row>
    <row r="6" spans="1:8" ht="14.1" customHeight="1">
      <c r="A6" s="141"/>
      <c r="B6" s="72" t="s">
        <v>10</v>
      </c>
      <c r="C6" s="171" t="s">
        <v>11</v>
      </c>
      <c r="D6" s="75">
        <v>14.6492</v>
      </c>
      <c r="E6" s="227">
        <f t="shared" si="0"/>
        <v>16.114120000000003</v>
      </c>
      <c r="F6" s="8"/>
      <c r="G6" s="22"/>
    </row>
    <row r="7" spans="1:8" ht="14.25" customHeight="1">
      <c r="A7" s="141"/>
      <c r="B7" s="72" t="s">
        <v>12</v>
      </c>
      <c r="C7" s="252" t="s">
        <v>13</v>
      </c>
      <c r="D7" s="75">
        <v>19.7</v>
      </c>
      <c r="E7" s="227">
        <f t="shared" si="0"/>
        <v>21.67</v>
      </c>
      <c r="F7" s="190"/>
      <c r="G7" s="22"/>
    </row>
    <row r="8" spans="1:8" ht="14.1" customHeight="1">
      <c r="A8" s="141"/>
      <c r="B8" s="72" t="s">
        <v>14</v>
      </c>
      <c r="C8" s="1361" t="s">
        <v>271</v>
      </c>
      <c r="D8" s="75">
        <v>32.53</v>
      </c>
      <c r="E8" s="227">
        <f t="shared" si="0"/>
        <v>35.783000000000001</v>
      </c>
      <c r="F8" s="190"/>
      <c r="G8" s="22"/>
    </row>
    <row r="9" spans="1:8" ht="14.1" customHeight="1">
      <c r="A9" s="141"/>
      <c r="B9" s="72" t="s">
        <v>15</v>
      </c>
      <c r="C9" s="252" t="s">
        <v>16</v>
      </c>
      <c r="D9" s="75">
        <v>41.9</v>
      </c>
      <c r="E9" s="227">
        <f t="shared" si="0"/>
        <v>46.09</v>
      </c>
      <c r="F9" s="190"/>
      <c r="G9" s="22"/>
    </row>
    <row r="10" spans="1:8" ht="14.1" customHeight="1">
      <c r="A10" s="141"/>
      <c r="B10" s="72" t="s">
        <v>17</v>
      </c>
      <c r="C10" s="252" t="s">
        <v>31</v>
      </c>
      <c r="D10" s="75">
        <v>62.4</v>
      </c>
      <c r="E10" s="227">
        <f t="shared" si="0"/>
        <v>68.64</v>
      </c>
      <c r="F10" s="190"/>
      <c r="G10" s="22"/>
    </row>
    <row r="11" spans="1:8" ht="14.1" customHeight="1">
      <c r="A11" s="195"/>
      <c r="B11" s="72" t="s">
        <v>18</v>
      </c>
      <c r="C11" s="252" t="s">
        <v>19</v>
      </c>
      <c r="D11" s="75">
        <v>118.54</v>
      </c>
      <c r="E11" s="227">
        <f t="shared" si="0"/>
        <v>130.39400000000001</v>
      </c>
      <c r="F11" s="190"/>
      <c r="G11" s="22"/>
    </row>
    <row r="12" spans="1:8" ht="14.1" customHeight="1">
      <c r="A12" s="141"/>
      <c r="B12" s="72" t="s">
        <v>20</v>
      </c>
      <c r="C12" s="1749" t="s">
        <v>21</v>
      </c>
      <c r="D12" s="75">
        <v>178.9</v>
      </c>
      <c r="E12" s="227">
        <f t="shared" si="0"/>
        <v>196.79000000000002</v>
      </c>
      <c r="F12" s="190"/>
      <c r="G12" s="22"/>
    </row>
    <row r="13" spans="1:8" ht="14.1" customHeight="1">
      <c r="A13" s="141"/>
      <c r="B13" s="72" t="s">
        <v>22</v>
      </c>
      <c r="C13" s="1749" t="s">
        <v>23</v>
      </c>
      <c r="D13" s="307">
        <v>300.5</v>
      </c>
      <c r="E13" s="227">
        <f t="shared" si="0"/>
        <v>330.55</v>
      </c>
      <c r="F13" s="190"/>
      <c r="G13" s="22"/>
    </row>
    <row r="14" spans="1:8" ht="4.5" customHeight="1">
      <c r="B14" s="22"/>
      <c r="C14" s="22"/>
      <c r="D14" s="22"/>
      <c r="E14" s="296"/>
      <c r="F14" s="190"/>
      <c r="G14" s="22"/>
    </row>
    <row r="15" spans="1:8" ht="14.1" customHeight="1">
      <c r="A15" s="147" t="s">
        <v>24</v>
      </c>
      <c r="C15" s="147"/>
      <c r="D15" s="147"/>
      <c r="E15" s="853"/>
      <c r="F15" s="338"/>
      <c r="G15" s="147"/>
    </row>
    <row r="16" spans="1:8" ht="14.1" customHeight="1">
      <c r="B16" s="174" t="s">
        <v>2</v>
      </c>
      <c r="C16" s="4"/>
      <c r="D16" s="4"/>
      <c r="E16" s="296"/>
      <c r="F16" s="190"/>
      <c r="G16" s="22"/>
    </row>
    <row r="17" spans="1:7" ht="14.1" customHeight="1">
      <c r="A17" s="308"/>
      <c r="B17" s="5" t="s">
        <v>3</v>
      </c>
      <c r="C17" s="6" t="s">
        <v>4</v>
      </c>
      <c r="D17" s="7" t="s">
        <v>5</v>
      </c>
      <c r="E17" s="314" t="s">
        <v>6</v>
      </c>
      <c r="F17" s="146" t="s">
        <v>5405</v>
      </c>
      <c r="G17" s="22"/>
    </row>
    <row r="18" spans="1:7" ht="14.1" customHeight="1">
      <c r="B18" s="72" t="s">
        <v>25</v>
      </c>
      <c r="C18" s="171" t="s">
        <v>9</v>
      </c>
      <c r="D18" s="75">
        <v>11.8508</v>
      </c>
      <c r="E18" s="227">
        <f>SUM(D18*1.1)</f>
        <v>13.035880000000001</v>
      </c>
      <c r="F18" s="190"/>
      <c r="G18" s="22"/>
    </row>
    <row r="19" spans="1:7" ht="14.1" customHeight="1">
      <c r="B19" s="72" t="s">
        <v>26</v>
      </c>
      <c r="C19" s="171" t="s">
        <v>11</v>
      </c>
      <c r="D19" s="75">
        <v>14.6492</v>
      </c>
      <c r="E19" s="227">
        <f t="shared" ref="E19:E26" si="1">SUM(D19*1.1)</f>
        <v>16.114120000000003</v>
      </c>
      <c r="F19" s="190"/>
      <c r="G19" s="22"/>
    </row>
    <row r="20" spans="1:7" ht="14.1" customHeight="1">
      <c r="B20" s="72" t="s">
        <v>27</v>
      </c>
      <c r="C20" s="1749" t="s">
        <v>13</v>
      </c>
      <c r="D20" s="75">
        <v>19.7</v>
      </c>
      <c r="E20" s="227">
        <f t="shared" si="1"/>
        <v>21.67</v>
      </c>
      <c r="F20" s="190"/>
      <c r="G20" s="22"/>
    </row>
    <row r="21" spans="1:7" ht="14.1" customHeight="1">
      <c r="B21" s="72" t="s">
        <v>28</v>
      </c>
      <c r="C21" s="1749" t="s">
        <v>271</v>
      </c>
      <c r="D21" s="75">
        <v>32.53</v>
      </c>
      <c r="E21" s="227">
        <f t="shared" si="1"/>
        <v>35.783000000000001</v>
      </c>
      <c r="F21" s="190"/>
    </row>
    <row r="22" spans="1:7" ht="14.1" customHeight="1">
      <c r="B22" s="72" t="s">
        <v>29</v>
      </c>
      <c r="C22" s="1749" t="s">
        <v>16</v>
      </c>
      <c r="D22" s="75">
        <v>41.9</v>
      </c>
      <c r="E22" s="227">
        <f t="shared" si="1"/>
        <v>46.09</v>
      </c>
      <c r="F22" s="8"/>
    </row>
    <row r="23" spans="1:7" ht="14.1" customHeight="1">
      <c r="B23" s="72" t="s">
        <v>30</v>
      </c>
      <c r="C23" s="1749" t="s">
        <v>31</v>
      </c>
      <c r="D23" s="75">
        <v>62.4</v>
      </c>
      <c r="E23" s="227">
        <f t="shared" si="1"/>
        <v>68.64</v>
      </c>
      <c r="F23" s="190"/>
      <c r="G23" s="22"/>
    </row>
    <row r="24" spans="1:7" ht="14.1" customHeight="1">
      <c r="B24" s="72" t="s">
        <v>2394</v>
      </c>
      <c r="C24" s="1749" t="s">
        <v>19</v>
      </c>
      <c r="D24" s="75">
        <v>118.54</v>
      </c>
      <c r="E24" s="227">
        <f t="shared" si="1"/>
        <v>130.39400000000001</v>
      </c>
      <c r="F24" s="190"/>
      <c r="G24" s="22"/>
    </row>
    <row r="25" spans="1:7" ht="14.1" customHeight="1">
      <c r="B25" s="72" t="s">
        <v>32</v>
      </c>
      <c r="C25" s="252" t="s">
        <v>21</v>
      </c>
      <c r="D25" s="75">
        <v>178.9</v>
      </c>
      <c r="E25" s="227">
        <f t="shared" si="1"/>
        <v>196.79000000000002</v>
      </c>
      <c r="F25" s="190"/>
      <c r="G25" s="22"/>
    </row>
    <row r="26" spans="1:7" ht="14.1" customHeight="1">
      <c r="B26" s="72" t="s">
        <v>33</v>
      </c>
      <c r="C26" s="252" t="s">
        <v>23</v>
      </c>
      <c r="D26" s="307">
        <v>300.5</v>
      </c>
      <c r="E26" s="227">
        <f t="shared" si="1"/>
        <v>330.55</v>
      </c>
      <c r="F26" s="190"/>
      <c r="G26" s="22"/>
    </row>
    <row r="27" spans="1:7" ht="4.5" customHeight="1">
      <c r="B27" s="1500"/>
      <c r="C27" s="1499"/>
      <c r="D27" s="307"/>
      <c r="E27" s="227"/>
      <c r="F27" s="190"/>
      <c r="G27" s="22"/>
    </row>
    <row r="28" spans="1:7" ht="14.1" customHeight="1">
      <c r="A28" s="147" t="s">
        <v>34</v>
      </c>
      <c r="C28" s="4"/>
      <c r="D28" s="4"/>
      <c r="E28" s="4"/>
      <c r="F28" s="4"/>
      <c r="G28" s="22"/>
    </row>
    <row r="29" spans="1:7" ht="14.1" customHeight="1">
      <c r="A29" s="4" t="s">
        <v>4327</v>
      </c>
      <c r="C29" s="4"/>
      <c r="D29" s="4"/>
      <c r="E29" s="4"/>
      <c r="F29" s="22"/>
      <c r="G29" s="22"/>
    </row>
    <row r="30" spans="1:7" ht="14.1" customHeight="1">
      <c r="A30" s="4" t="s">
        <v>5454</v>
      </c>
      <c r="B30" s="309" t="s">
        <v>2523</v>
      </c>
      <c r="C30" s="22"/>
      <c r="D30" s="22"/>
      <c r="E30" s="22"/>
      <c r="F30" s="22"/>
      <c r="G30" s="22"/>
    </row>
    <row r="31" spans="1:7" ht="14.1" customHeight="1">
      <c r="A31" s="308"/>
      <c r="B31" s="5" t="s">
        <v>3</v>
      </c>
      <c r="C31" s="168" t="s">
        <v>4</v>
      </c>
      <c r="D31" s="5" t="s">
        <v>5</v>
      </c>
      <c r="E31" s="5" t="s">
        <v>6</v>
      </c>
      <c r="F31" s="146" t="s">
        <v>7</v>
      </c>
      <c r="G31" s="22"/>
    </row>
    <row r="32" spans="1:7" ht="14.1" customHeight="1">
      <c r="B32" s="293" t="s">
        <v>35</v>
      </c>
      <c r="C32" s="556" t="s">
        <v>9</v>
      </c>
      <c r="D32" s="134">
        <v>11.65</v>
      </c>
      <c r="E32" s="134">
        <f t="shared" ref="E32:E40" si="2">SUM(D32*1.1)</f>
        <v>12.815000000000001</v>
      </c>
      <c r="F32" s="188"/>
      <c r="G32" s="22"/>
    </row>
    <row r="33" spans="1:7" ht="14.1" customHeight="1">
      <c r="B33" s="293" t="s">
        <v>36</v>
      </c>
      <c r="C33" s="556" t="s">
        <v>11</v>
      </c>
      <c r="D33" s="134">
        <v>18</v>
      </c>
      <c r="E33" s="134">
        <f t="shared" si="2"/>
        <v>19.8</v>
      </c>
      <c r="F33" s="188"/>
      <c r="G33" s="22"/>
    </row>
    <row r="34" spans="1:7" ht="14.1" customHeight="1">
      <c r="B34" s="293" t="s">
        <v>37</v>
      </c>
      <c r="C34" s="319" t="s">
        <v>13</v>
      </c>
      <c r="D34" s="134">
        <v>25.4</v>
      </c>
      <c r="E34" s="134">
        <f t="shared" si="2"/>
        <v>27.94</v>
      </c>
      <c r="F34" s="188"/>
      <c r="G34" s="22"/>
    </row>
    <row r="35" spans="1:7" ht="14.1" customHeight="1">
      <c r="B35" s="72" t="s">
        <v>38</v>
      </c>
      <c r="C35" s="252" t="s">
        <v>271</v>
      </c>
      <c r="D35" s="75">
        <v>36.25</v>
      </c>
      <c r="E35" s="134">
        <f t="shared" si="2"/>
        <v>39.875</v>
      </c>
      <c r="F35" s="22"/>
      <c r="G35" s="22"/>
    </row>
    <row r="36" spans="1:7" ht="14.1" customHeight="1">
      <c r="B36" s="72" t="s">
        <v>39</v>
      </c>
      <c r="C36" s="252" t="s">
        <v>16</v>
      </c>
      <c r="D36" s="75">
        <v>45.75</v>
      </c>
      <c r="E36" s="134">
        <f t="shared" si="2"/>
        <v>50.325000000000003</v>
      </c>
      <c r="F36" s="22"/>
      <c r="G36" s="22"/>
    </row>
    <row r="37" spans="1:7" ht="14.1" customHeight="1">
      <c r="B37" s="72" t="s">
        <v>40</v>
      </c>
      <c r="C37" s="252" t="s">
        <v>31</v>
      </c>
      <c r="D37" s="75">
        <v>69.95</v>
      </c>
      <c r="E37" s="134">
        <f t="shared" si="2"/>
        <v>76.945000000000007</v>
      </c>
      <c r="F37" s="22"/>
      <c r="G37" s="22"/>
    </row>
    <row r="38" spans="1:7" ht="14.1" customHeight="1">
      <c r="B38" s="72" t="s">
        <v>41</v>
      </c>
      <c r="C38" s="252" t="s">
        <v>19</v>
      </c>
      <c r="D38" s="75">
        <v>157.5</v>
      </c>
      <c r="E38" s="134">
        <f t="shared" si="2"/>
        <v>173.25</v>
      </c>
      <c r="F38" s="22"/>
      <c r="G38" s="22"/>
    </row>
    <row r="39" spans="1:7" ht="14.1" customHeight="1">
      <c r="B39" s="72" t="s">
        <v>42</v>
      </c>
      <c r="C39" s="252" t="s">
        <v>21</v>
      </c>
      <c r="D39" s="75">
        <v>196.2</v>
      </c>
      <c r="E39" s="134">
        <f t="shared" si="2"/>
        <v>215.82</v>
      </c>
      <c r="F39" s="22"/>
      <c r="G39" s="22"/>
    </row>
    <row r="40" spans="1:7">
      <c r="B40" s="72" t="s">
        <v>43</v>
      </c>
      <c r="C40" s="252" t="s">
        <v>23</v>
      </c>
      <c r="D40" s="75">
        <v>332.5</v>
      </c>
      <c r="E40" s="134">
        <f t="shared" si="2"/>
        <v>365.75000000000006</v>
      </c>
      <c r="F40" s="22"/>
      <c r="G40" s="22"/>
    </row>
    <row r="41" spans="1:7" ht="3.75" customHeight="1">
      <c r="A41" s="112"/>
      <c r="B41" s="112"/>
      <c r="C41" s="555"/>
      <c r="D41" s="555"/>
      <c r="E41" s="1760"/>
      <c r="F41" s="185"/>
      <c r="G41" s="188"/>
    </row>
    <row r="42" spans="1:7" ht="15.75">
      <c r="A42" s="1574" t="s">
        <v>100</v>
      </c>
      <c r="B42" s="1822"/>
      <c r="C42" s="1516"/>
      <c r="D42" s="1516"/>
      <c r="F42" s="331" t="s">
        <v>2088</v>
      </c>
      <c r="G42" s="22"/>
    </row>
    <row r="43" spans="1:7" ht="20.25">
      <c r="B43" s="5" t="s">
        <v>3</v>
      </c>
      <c r="C43" s="168" t="s">
        <v>4</v>
      </c>
      <c r="D43" s="5" t="s">
        <v>5</v>
      </c>
      <c r="E43" s="233" t="s">
        <v>6</v>
      </c>
      <c r="F43" s="146" t="s">
        <v>7</v>
      </c>
      <c r="G43" s="22"/>
    </row>
    <row r="44" spans="1:7">
      <c r="B44" s="293" t="s">
        <v>101</v>
      </c>
      <c r="C44" s="320" t="s">
        <v>9</v>
      </c>
      <c r="D44" s="134">
        <v>5.7</v>
      </c>
      <c r="E44" s="227">
        <f>SUM(D44*1.1)</f>
        <v>6.2700000000000005</v>
      </c>
      <c r="F44" s="190"/>
      <c r="G44" s="22"/>
    </row>
    <row r="45" spans="1:7">
      <c r="B45" s="293" t="s">
        <v>4326</v>
      </c>
      <c r="C45" s="320" t="s">
        <v>11</v>
      </c>
      <c r="D45" s="134">
        <v>5.7</v>
      </c>
      <c r="E45" s="227">
        <f t="shared" ref="E45:E52" si="3">SUM(D45*1.1)</f>
        <v>6.2700000000000005</v>
      </c>
      <c r="F45" s="185"/>
      <c r="G45" s="22"/>
    </row>
    <row r="46" spans="1:7">
      <c r="B46" s="293" t="s">
        <v>102</v>
      </c>
      <c r="C46" s="319" t="s">
        <v>13</v>
      </c>
      <c r="D46" s="134">
        <v>5.7</v>
      </c>
      <c r="E46" s="227">
        <f t="shared" si="3"/>
        <v>6.2700000000000005</v>
      </c>
      <c r="F46" s="185"/>
      <c r="G46" s="22"/>
    </row>
    <row r="47" spans="1:7">
      <c r="B47" s="293" t="s">
        <v>103</v>
      </c>
      <c r="C47" s="319" t="s">
        <v>271</v>
      </c>
      <c r="D47" s="134">
        <v>5.7</v>
      </c>
      <c r="E47" s="227">
        <f t="shared" si="3"/>
        <v>6.2700000000000005</v>
      </c>
      <c r="F47" s="185"/>
      <c r="G47" s="22"/>
    </row>
    <row r="48" spans="1:7">
      <c r="B48" s="293" t="s">
        <v>104</v>
      </c>
      <c r="C48" s="319" t="s">
        <v>16</v>
      </c>
      <c r="D48" s="134">
        <v>5.7</v>
      </c>
      <c r="E48" s="227">
        <f t="shared" si="3"/>
        <v>6.2700000000000005</v>
      </c>
      <c r="F48" s="190"/>
      <c r="G48" s="22"/>
    </row>
    <row r="49" spans="1:7">
      <c r="B49" s="293" t="s">
        <v>105</v>
      </c>
      <c r="C49" s="319" t="s">
        <v>31</v>
      </c>
      <c r="D49" s="134">
        <v>5.7</v>
      </c>
      <c r="E49" s="227">
        <f t="shared" si="3"/>
        <v>6.2700000000000005</v>
      </c>
      <c r="F49" s="190"/>
      <c r="G49" s="22"/>
    </row>
    <row r="50" spans="1:7">
      <c r="B50" s="293" t="s">
        <v>106</v>
      </c>
      <c r="C50" s="1540" t="s">
        <v>19</v>
      </c>
      <c r="D50" s="134">
        <v>12.33</v>
      </c>
      <c r="E50" s="227">
        <f t="shared" si="3"/>
        <v>13.563000000000001</v>
      </c>
      <c r="F50" s="190"/>
      <c r="G50" s="22"/>
    </row>
    <row r="51" spans="1:7">
      <c r="B51" s="293" t="s">
        <v>107</v>
      </c>
      <c r="C51" s="319" t="s">
        <v>21</v>
      </c>
      <c r="D51" s="134">
        <v>12.33</v>
      </c>
      <c r="E51" s="227">
        <f t="shared" si="3"/>
        <v>13.563000000000001</v>
      </c>
      <c r="F51" s="190"/>
      <c r="G51" s="22"/>
    </row>
    <row r="52" spans="1:7">
      <c r="B52" s="293" t="s">
        <v>5240</v>
      </c>
      <c r="C52" s="319" t="s">
        <v>23</v>
      </c>
      <c r="D52" s="134">
        <v>12.33</v>
      </c>
      <c r="E52" s="227">
        <f t="shared" si="3"/>
        <v>13.563000000000001</v>
      </c>
      <c r="F52" s="190"/>
      <c r="G52" s="22"/>
    </row>
    <row r="53" spans="1:7" ht="4.5" customHeight="1">
      <c r="B53" s="22"/>
      <c r="C53" s="22"/>
      <c r="D53" s="22"/>
      <c r="E53" s="22"/>
      <c r="F53" s="22"/>
      <c r="G53" s="22"/>
    </row>
    <row r="54" spans="1:7" ht="18">
      <c r="A54" s="229" t="s">
        <v>2524</v>
      </c>
      <c r="B54" s="9"/>
      <c r="C54" s="147"/>
      <c r="D54" s="147"/>
      <c r="F54" s="279"/>
      <c r="G54" s="22"/>
    </row>
    <row r="55" spans="1:7" ht="15.75">
      <c r="A55" s="147" t="s">
        <v>5241</v>
      </c>
      <c r="B55" s="14"/>
      <c r="C55" s="22"/>
      <c r="D55" s="14"/>
      <c r="E55" s="14"/>
      <c r="F55" s="19"/>
      <c r="G55" s="22"/>
    </row>
    <row r="56" spans="1:7" ht="20.25">
      <c r="A56" s="317"/>
      <c r="B56" s="5" t="s">
        <v>3</v>
      </c>
      <c r="C56" s="6" t="s">
        <v>4</v>
      </c>
      <c r="D56" s="7" t="s">
        <v>5</v>
      </c>
      <c r="E56" s="7" t="s">
        <v>6</v>
      </c>
      <c r="F56" s="118" t="s">
        <v>7</v>
      </c>
      <c r="G56" s="22"/>
    </row>
    <row r="57" spans="1:7">
      <c r="A57" s="102"/>
      <c r="B57" s="72" t="s">
        <v>44</v>
      </c>
      <c r="C57" s="171" t="s">
        <v>9</v>
      </c>
      <c r="D57" s="227">
        <v>36.15</v>
      </c>
      <c r="E57" s="227">
        <f>SUM(D57*1.1)</f>
        <v>39.765000000000001</v>
      </c>
      <c r="F57" s="173"/>
      <c r="G57" s="22"/>
    </row>
    <row r="58" spans="1:7">
      <c r="A58" s="102"/>
      <c r="B58" s="72" t="s">
        <v>45</v>
      </c>
      <c r="C58" s="171" t="s">
        <v>11</v>
      </c>
      <c r="D58" s="227">
        <v>45.43</v>
      </c>
      <c r="E58" s="227">
        <f t="shared" ref="E58:E65" si="4">SUM(D58*1.1)</f>
        <v>49.973000000000006</v>
      </c>
      <c r="F58" s="173"/>
      <c r="G58" s="22"/>
    </row>
    <row r="59" spans="1:7">
      <c r="A59" s="102"/>
      <c r="B59" s="72" t="s">
        <v>46</v>
      </c>
      <c r="C59" s="252" t="s">
        <v>13</v>
      </c>
      <c r="D59" s="227">
        <v>65.09</v>
      </c>
      <c r="E59" s="227">
        <f t="shared" si="4"/>
        <v>71.599000000000004</v>
      </c>
      <c r="F59" s="19"/>
      <c r="G59" s="22"/>
    </row>
    <row r="60" spans="1:7">
      <c r="A60" s="102"/>
      <c r="B60" s="72" t="s">
        <v>47</v>
      </c>
      <c r="C60" s="252" t="s">
        <v>248</v>
      </c>
      <c r="D60" s="227">
        <v>92.98</v>
      </c>
      <c r="E60" s="227">
        <f t="shared" si="4"/>
        <v>102.27800000000001</v>
      </c>
      <c r="F60" s="173"/>
      <c r="G60" s="22"/>
    </row>
    <row r="61" spans="1:7">
      <c r="A61" s="102"/>
      <c r="B61" s="72" t="s">
        <v>48</v>
      </c>
      <c r="C61" s="252" t="s">
        <v>16</v>
      </c>
      <c r="D61" s="227">
        <v>122.93</v>
      </c>
      <c r="E61" s="227">
        <f t="shared" si="4"/>
        <v>135.22300000000001</v>
      </c>
      <c r="F61" s="173"/>
      <c r="G61" s="22"/>
    </row>
    <row r="62" spans="1:7">
      <c r="A62" s="101"/>
      <c r="B62" s="72" t="s">
        <v>49</v>
      </c>
      <c r="C62" s="252" t="s">
        <v>31</v>
      </c>
      <c r="D62" s="227">
        <v>177.1</v>
      </c>
      <c r="E62" s="227">
        <f t="shared" si="4"/>
        <v>194.81</v>
      </c>
      <c r="F62" s="173"/>
      <c r="G62" s="22"/>
    </row>
    <row r="63" spans="1:7">
      <c r="A63" s="101"/>
      <c r="B63" s="72" t="s">
        <v>50</v>
      </c>
      <c r="C63" s="252" t="s">
        <v>19</v>
      </c>
      <c r="D63" s="227">
        <v>379.5</v>
      </c>
      <c r="E63" s="227">
        <f t="shared" si="4"/>
        <v>417.45000000000005</v>
      </c>
      <c r="F63" s="173"/>
      <c r="G63" s="22"/>
    </row>
    <row r="64" spans="1:7">
      <c r="A64" s="541"/>
      <c r="B64" s="72" t="s">
        <v>52</v>
      </c>
      <c r="C64" s="252" t="s">
        <v>21</v>
      </c>
      <c r="D64" s="227">
        <v>494.5</v>
      </c>
      <c r="E64" s="227">
        <f t="shared" si="4"/>
        <v>543.95000000000005</v>
      </c>
      <c r="F64" s="173"/>
    </row>
    <row r="65" spans="1:6">
      <c r="A65" s="102"/>
      <c r="B65" s="72" t="s">
        <v>53</v>
      </c>
      <c r="C65" s="252" t="s">
        <v>23</v>
      </c>
      <c r="D65" s="227">
        <v>898.15</v>
      </c>
      <c r="E65" s="227">
        <f t="shared" si="4"/>
        <v>987.96500000000003</v>
      </c>
      <c r="F65" s="173"/>
    </row>
    <row r="66" spans="1:6">
      <c r="A66" s="106"/>
      <c r="B66" s="1542" t="s">
        <v>5471</v>
      </c>
      <c r="C66" s="22"/>
      <c r="D66" s="313"/>
      <c r="E66" s="313"/>
      <c r="F66" s="173"/>
    </row>
    <row r="67" spans="1:6" ht="3" customHeight="1">
      <c r="A67" s="106"/>
      <c r="B67" s="1542"/>
      <c r="C67" s="22"/>
      <c r="D67" s="313"/>
      <c r="E67" s="313"/>
      <c r="F67" s="173"/>
    </row>
    <row r="68" spans="1:6" ht="15.75">
      <c r="A68" s="229" t="s">
        <v>55</v>
      </c>
      <c r="B68" s="9"/>
      <c r="C68" s="231"/>
      <c r="D68" s="1541"/>
      <c r="E68" s="313"/>
      <c r="F68" s="173"/>
    </row>
    <row r="69" spans="1:6" ht="15.75">
      <c r="A69" s="310" t="s">
        <v>54</v>
      </c>
      <c r="B69" s="9"/>
      <c r="C69" s="22"/>
      <c r="D69" s="313"/>
      <c r="E69" s="313"/>
      <c r="F69" s="173"/>
    </row>
    <row r="70" spans="1:6" ht="20.25">
      <c r="A70" s="317"/>
      <c r="B70" s="5" t="s">
        <v>3</v>
      </c>
      <c r="C70" s="6" t="s">
        <v>4</v>
      </c>
      <c r="D70" s="314" t="s">
        <v>5</v>
      </c>
      <c r="E70" s="314" t="s">
        <v>6</v>
      </c>
      <c r="F70" s="146" t="s">
        <v>7</v>
      </c>
    </row>
    <row r="71" spans="1:6">
      <c r="A71" s="102"/>
      <c r="B71" s="311" t="s">
        <v>56</v>
      </c>
      <c r="C71" s="171" t="s">
        <v>9</v>
      </c>
      <c r="D71" s="315">
        <v>32.534999999999997</v>
      </c>
      <c r="E71" s="315">
        <f t="shared" ref="E71:E79" si="5">SUM(D71*1.1)</f>
        <v>35.788499999999999</v>
      </c>
      <c r="F71" s="173"/>
    </row>
    <row r="72" spans="1:6">
      <c r="A72" s="102"/>
      <c r="B72" s="40" t="s">
        <v>58</v>
      </c>
      <c r="C72" s="171" t="s">
        <v>11</v>
      </c>
      <c r="D72" s="315">
        <v>40.887</v>
      </c>
      <c r="E72" s="315">
        <f t="shared" si="5"/>
        <v>44.975700000000003</v>
      </c>
      <c r="F72" s="173"/>
    </row>
    <row r="73" spans="1:6">
      <c r="A73" s="102"/>
      <c r="B73" s="40" t="s">
        <v>59</v>
      </c>
      <c r="C73" s="1749" t="s">
        <v>13</v>
      </c>
      <c r="D73" s="315">
        <v>58.581000000000003</v>
      </c>
      <c r="E73" s="315">
        <f t="shared" si="5"/>
        <v>64.43910000000001</v>
      </c>
      <c r="F73" s="173"/>
    </row>
    <row r="74" spans="1:6">
      <c r="A74" s="102"/>
      <c r="B74" s="40" t="s">
        <v>60</v>
      </c>
      <c r="C74" s="1749" t="s">
        <v>248</v>
      </c>
      <c r="D74" s="315">
        <v>83.682000000000002</v>
      </c>
      <c r="E74" s="315">
        <f t="shared" si="5"/>
        <v>92.050200000000004</v>
      </c>
      <c r="F74" s="173"/>
    </row>
    <row r="75" spans="1:6">
      <c r="A75" s="102"/>
      <c r="B75" s="40" t="s">
        <v>61</v>
      </c>
      <c r="C75" s="1749" t="s">
        <v>16</v>
      </c>
      <c r="D75" s="315">
        <v>110.637</v>
      </c>
      <c r="E75" s="315">
        <f t="shared" si="5"/>
        <v>121.70070000000001</v>
      </c>
      <c r="F75" s="173"/>
    </row>
    <row r="76" spans="1:6">
      <c r="A76" s="102"/>
      <c r="B76" s="40" t="s">
        <v>62</v>
      </c>
      <c r="C76" s="1749" t="s">
        <v>31</v>
      </c>
      <c r="D76" s="315">
        <v>159.38999999999999</v>
      </c>
      <c r="E76" s="315">
        <f t="shared" si="5"/>
        <v>175.32900000000001</v>
      </c>
      <c r="F76" s="19"/>
    </row>
    <row r="77" spans="1:6">
      <c r="A77" s="102"/>
      <c r="B77" s="40" t="s">
        <v>63</v>
      </c>
      <c r="C77" s="1749" t="s">
        <v>19</v>
      </c>
      <c r="D77" s="315">
        <v>341.55</v>
      </c>
      <c r="E77" s="315">
        <f t="shared" si="5"/>
        <v>375.70500000000004</v>
      </c>
      <c r="F77" s="173"/>
    </row>
    <row r="78" spans="1:6">
      <c r="A78" s="102"/>
      <c r="B78" s="40" t="s">
        <v>64</v>
      </c>
      <c r="C78" s="1749" t="s">
        <v>21</v>
      </c>
      <c r="D78" s="315">
        <v>445.05</v>
      </c>
      <c r="E78" s="315">
        <f t="shared" si="5"/>
        <v>489.55500000000006</v>
      </c>
      <c r="F78" s="173"/>
    </row>
    <row r="79" spans="1:6">
      <c r="A79" s="102"/>
      <c r="B79" s="311" t="s">
        <v>65</v>
      </c>
      <c r="C79" s="252" t="s">
        <v>23</v>
      </c>
      <c r="D79" s="315">
        <v>808.33500000000004</v>
      </c>
      <c r="E79" s="315">
        <f t="shared" si="5"/>
        <v>889.16850000000011</v>
      </c>
      <c r="F79" s="173"/>
    </row>
    <row r="80" spans="1:6">
      <c r="A80" s="102"/>
      <c r="B80" s="311"/>
      <c r="C80" s="141"/>
      <c r="D80" s="312"/>
      <c r="E80" s="312"/>
      <c r="F80" s="173"/>
    </row>
    <row r="81" spans="1:6" ht="17.25">
      <c r="A81" s="324" t="s">
        <v>2525</v>
      </c>
      <c r="B81" s="325"/>
      <c r="C81" s="326"/>
      <c r="D81" s="326"/>
      <c r="E81" s="22"/>
      <c r="F81" s="331" t="s">
        <v>2088</v>
      </c>
    </row>
    <row r="82" spans="1:6" ht="20.25">
      <c r="A82" s="323"/>
      <c r="B82" s="5" t="s">
        <v>3</v>
      </c>
      <c r="C82" s="6" t="s">
        <v>4</v>
      </c>
      <c r="D82" s="7" t="s">
        <v>5</v>
      </c>
      <c r="E82" s="7" t="s">
        <v>6</v>
      </c>
      <c r="F82" s="118" t="s">
        <v>7</v>
      </c>
    </row>
    <row r="83" spans="1:6">
      <c r="A83" s="22"/>
      <c r="B83" s="1362" t="s">
        <v>94</v>
      </c>
      <c r="C83" s="171" t="s">
        <v>9</v>
      </c>
      <c r="D83" s="227">
        <v>78.95</v>
      </c>
      <c r="E83" s="227">
        <f t="shared" ref="E83:E88" si="6">SUM(D83*1.1)</f>
        <v>86.845000000000013</v>
      </c>
      <c r="F83" s="22"/>
    </row>
    <row r="84" spans="1:6">
      <c r="A84" s="22"/>
      <c r="B84" s="1362" t="s">
        <v>95</v>
      </c>
      <c r="C84" s="171" t="s">
        <v>11</v>
      </c>
      <c r="D84" s="227">
        <v>96.25</v>
      </c>
      <c r="E84" s="227">
        <f t="shared" si="6"/>
        <v>105.87500000000001</v>
      </c>
      <c r="F84" s="22"/>
    </row>
    <row r="85" spans="1:6" ht="15.75">
      <c r="A85" s="22"/>
      <c r="B85" s="1362" t="s">
        <v>96</v>
      </c>
      <c r="C85" s="1361" t="s">
        <v>13</v>
      </c>
      <c r="D85" s="227">
        <v>118.13</v>
      </c>
      <c r="E85" s="227">
        <f t="shared" si="6"/>
        <v>129.94300000000001</v>
      </c>
      <c r="F85" s="147"/>
    </row>
    <row r="86" spans="1:6">
      <c r="A86" s="22"/>
      <c r="B86" s="1362" t="s">
        <v>97</v>
      </c>
      <c r="C86" s="1361" t="s">
        <v>271</v>
      </c>
      <c r="D86" s="227">
        <v>170.63</v>
      </c>
      <c r="E86" s="227">
        <f t="shared" si="6"/>
        <v>187.69300000000001</v>
      </c>
      <c r="F86" s="174"/>
    </row>
    <row r="87" spans="1:6">
      <c r="A87" s="22"/>
      <c r="B87" s="1362" t="s">
        <v>98</v>
      </c>
      <c r="C87" s="1361" t="s">
        <v>16</v>
      </c>
      <c r="D87" s="227">
        <v>227.5</v>
      </c>
      <c r="E87" s="227">
        <f t="shared" si="6"/>
        <v>250.25000000000003</v>
      </c>
      <c r="F87" s="23"/>
    </row>
    <row r="88" spans="1:6">
      <c r="A88" s="22"/>
      <c r="B88" s="1362" t="s">
        <v>99</v>
      </c>
      <c r="C88" s="319" t="s">
        <v>31</v>
      </c>
      <c r="D88" s="227">
        <v>297.5</v>
      </c>
      <c r="E88" s="227">
        <f t="shared" si="6"/>
        <v>327.25</v>
      </c>
      <c r="F88" s="22"/>
    </row>
    <row r="89" spans="1:6">
      <c r="B89" s="9"/>
      <c r="D89" s="9"/>
      <c r="E89" s="9"/>
      <c r="F89" s="19"/>
    </row>
    <row r="90" spans="1:6" ht="15.75">
      <c r="A90" s="147" t="s">
        <v>4771</v>
      </c>
      <c r="B90" s="22"/>
      <c r="C90" s="147"/>
      <c r="D90" s="147"/>
      <c r="E90" s="147"/>
      <c r="F90" s="22"/>
    </row>
    <row r="91" spans="1:6">
      <c r="A91" s="4" t="s">
        <v>3556</v>
      </c>
      <c r="B91" s="22"/>
      <c r="C91" s="4"/>
      <c r="D91" s="4"/>
      <c r="E91" s="4"/>
      <c r="F91" s="22"/>
    </row>
    <row r="92" spans="1:6">
      <c r="A92" s="4" t="s">
        <v>67</v>
      </c>
      <c r="B92" s="22"/>
      <c r="C92" s="4"/>
      <c r="D92" s="4"/>
      <c r="F92" s="22"/>
    </row>
    <row r="93" spans="1:6">
      <c r="A93" s="229" t="s">
        <v>68</v>
      </c>
      <c r="B93" s="22"/>
      <c r="C93" s="318"/>
      <c r="D93" s="22"/>
      <c r="E93" s="22"/>
      <c r="F93" s="22"/>
    </row>
    <row r="94" spans="1:6" ht="20.25">
      <c r="A94" s="323"/>
      <c r="B94" s="5" t="s">
        <v>3</v>
      </c>
      <c r="C94" s="6" t="s">
        <v>4</v>
      </c>
      <c r="D94" s="7" t="s">
        <v>5</v>
      </c>
      <c r="E94" s="7" t="s">
        <v>6</v>
      </c>
      <c r="F94" s="118" t="s">
        <v>7</v>
      </c>
    </row>
    <row r="95" spans="1:6">
      <c r="A95" s="22"/>
      <c r="B95" s="1362" t="s">
        <v>69</v>
      </c>
      <c r="C95" s="163" t="s">
        <v>31</v>
      </c>
      <c r="D95" s="228">
        <v>476</v>
      </c>
      <c r="E95" s="228">
        <f t="shared" ref="E95:E100" si="7">SUM(D95*1.1)</f>
        <v>523.6</v>
      </c>
      <c r="F95" s="22"/>
    </row>
    <row r="96" spans="1:6">
      <c r="A96" s="22"/>
      <c r="B96" s="1362" t="s">
        <v>71</v>
      </c>
      <c r="C96" s="163" t="s">
        <v>19</v>
      </c>
      <c r="D96" s="228">
        <v>560.5</v>
      </c>
      <c r="E96" s="228">
        <f t="shared" si="7"/>
        <v>616.55000000000007</v>
      </c>
      <c r="F96" s="22"/>
    </row>
    <row r="97" spans="1:6">
      <c r="A97" s="22"/>
      <c r="B97" s="1362" t="s">
        <v>72</v>
      </c>
      <c r="C97" s="163" t="s">
        <v>21</v>
      </c>
      <c r="D97" s="228">
        <v>640</v>
      </c>
      <c r="E97" s="228">
        <f t="shared" si="7"/>
        <v>704</v>
      </c>
      <c r="F97" s="22"/>
    </row>
    <row r="98" spans="1:6">
      <c r="A98" s="22"/>
      <c r="B98" s="1362" t="s">
        <v>73</v>
      </c>
      <c r="C98" s="163" t="s">
        <v>23</v>
      </c>
      <c r="D98" s="228">
        <v>896</v>
      </c>
      <c r="E98" s="228">
        <f t="shared" si="7"/>
        <v>985.60000000000014</v>
      </c>
      <c r="F98" s="22"/>
    </row>
    <row r="99" spans="1:6">
      <c r="A99" s="22"/>
      <c r="B99" s="1362" t="s">
        <v>74</v>
      </c>
      <c r="C99" s="163" t="s">
        <v>75</v>
      </c>
      <c r="D99" s="228">
        <v>1602.9</v>
      </c>
      <c r="E99" s="228">
        <f t="shared" si="7"/>
        <v>1763.1900000000003</v>
      </c>
      <c r="F99" s="22"/>
    </row>
    <row r="100" spans="1:6">
      <c r="A100" s="22"/>
      <c r="B100" s="293" t="s">
        <v>76</v>
      </c>
      <c r="C100" s="903" t="s">
        <v>77</v>
      </c>
      <c r="D100" s="909">
        <v>1602.5</v>
      </c>
      <c r="E100" s="228">
        <f t="shared" si="7"/>
        <v>1762.7500000000002</v>
      </c>
      <c r="F100" s="188"/>
    </row>
    <row r="101" spans="1:6">
      <c r="A101" s="22"/>
      <c r="B101" s="293" t="s">
        <v>78</v>
      </c>
      <c r="C101" s="903" t="s">
        <v>79</v>
      </c>
      <c r="D101" s="909" t="s">
        <v>70</v>
      </c>
      <c r="E101" s="909" t="s">
        <v>70</v>
      </c>
      <c r="F101" s="188"/>
    </row>
    <row r="102" spans="1:6">
      <c r="A102" s="22"/>
      <c r="B102" s="293" t="s">
        <v>80</v>
      </c>
      <c r="C102" s="903" t="s">
        <v>81</v>
      </c>
      <c r="D102" s="909" t="s">
        <v>70</v>
      </c>
      <c r="E102" s="909" t="s">
        <v>70</v>
      </c>
      <c r="F102" s="188"/>
    </row>
    <row r="103" spans="1:6">
      <c r="A103" s="22"/>
      <c r="B103" s="1362" t="s">
        <v>82</v>
      </c>
      <c r="C103" s="163" t="s">
        <v>83</v>
      </c>
      <c r="D103" s="228" t="s">
        <v>70</v>
      </c>
      <c r="E103" s="228" t="s">
        <v>70</v>
      </c>
      <c r="F103" s="22"/>
    </row>
    <row r="104" spans="1:6">
      <c r="B104" s="9"/>
      <c r="D104" s="9"/>
      <c r="E104" s="9"/>
      <c r="F104" s="19"/>
    </row>
    <row r="105" spans="1:6" ht="15.75">
      <c r="A105" s="147" t="s">
        <v>66</v>
      </c>
      <c r="B105" s="9"/>
      <c r="D105" s="9"/>
      <c r="E105" s="9"/>
      <c r="F105" s="19"/>
    </row>
    <row r="106" spans="1:6" ht="20.25">
      <c r="A106" s="317"/>
      <c r="B106" s="5" t="s">
        <v>3</v>
      </c>
      <c r="C106" s="6" t="s">
        <v>4</v>
      </c>
      <c r="D106" s="314" t="s">
        <v>5</v>
      </c>
      <c r="E106" s="314" t="s">
        <v>6</v>
      </c>
      <c r="F106" s="146" t="s">
        <v>7</v>
      </c>
    </row>
    <row r="107" spans="1:6">
      <c r="A107" s="102"/>
      <c r="B107" s="72" t="s">
        <v>2333</v>
      </c>
      <c r="C107" s="150" t="s">
        <v>150</v>
      </c>
      <c r="D107" s="227">
        <v>52.95</v>
      </c>
      <c r="E107" s="227">
        <f>SUM(D107*1.1)</f>
        <v>58.245000000000005</v>
      </c>
      <c r="F107" s="173"/>
    </row>
    <row r="108" spans="1:6">
      <c r="A108" s="102"/>
      <c r="B108" s="72" t="s">
        <v>2334</v>
      </c>
      <c r="C108" s="150" t="s">
        <v>152</v>
      </c>
      <c r="D108" s="227">
        <v>67.41</v>
      </c>
      <c r="E108" s="227">
        <f t="shared" ref="E108:E113" si="8">SUM(D108*1.1)</f>
        <v>74.150999999999996</v>
      </c>
      <c r="F108" s="173"/>
    </row>
    <row r="109" spans="1:6">
      <c r="A109" s="102"/>
      <c r="B109" s="72" t="s">
        <v>2335</v>
      </c>
      <c r="C109" s="150" t="s">
        <v>157</v>
      </c>
      <c r="D109" s="227">
        <v>119.15</v>
      </c>
      <c r="E109" s="227">
        <f t="shared" si="8"/>
        <v>131.06500000000003</v>
      </c>
      <c r="F109" s="173"/>
    </row>
    <row r="110" spans="1:6" ht="42" customHeight="1">
      <c r="A110" s="102"/>
      <c r="B110" s="72" t="s">
        <v>2336</v>
      </c>
      <c r="C110" s="150" t="s">
        <v>2337</v>
      </c>
      <c r="D110" s="227">
        <v>114.31</v>
      </c>
      <c r="E110" s="227">
        <f t="shared" si="8"/>
        <v>125.74100000000001</v>
      </c>
      <c r="F110" s="173"/>
    </row>
    <row r="111" spans="1:6">
      <c r="A111" s="102"/>
      <c r="B111" s="72" t="s">
        <v>2338</v>
      </c>
      <c r="C111" s="150" t="s">
        <v>159</v>
      </c>
      <c r="D111" s="227">
        <v>413.09</v>
      </c>
      <c r="E111" s="227">
        <f t="shared" si="8"/>
        <v>454.399</v>
      </c>
      <c r="F111" s="173"/>
    </row>
    <row r="112" spans="1:6" ht="36">
      <c r="A112" s="102"/>
      <c r="B112" s="72" t="s">
        <v>2339</v>
      </c>
      <c r="C112" s="150" t="s">
        <v>2340</v>
      </c>
      <c r="D112" s="227">
        <v>393.9</v>
      </c>
      <c r="E112" s="227">
        <f t="shared" si="8"/>
        <v>433.29</v>
      </c>
      <c r="F112" s="173"/>
    </row>
    <row r="113" spans="1:6">
      <c r="A113" s="102"/>
      <c r="B113" s="72" t="s">
        <v>2341</v>
      </c>
      <c r="C113" s="150" t="s">
        <v>1166</v>
      </c>
      <c r="D113" s="227">
        <v>1729.17</v>
      </c>
      <c r="E113" s="227">
        <f t="shared" si="8"/>
        <v>1902.0870000000002</v>
      </c>
      <c r="F113" s="173"/>
    </row>
    <row r="114" spans="1:6">
      <c r="B114" s="9"/>
      <c r="D114" s="9"/>
      <c r="E114" s="9"/>
      <c r="F114" s="19"/>
    </row>
    <row r="115" spans="1:6" ht="15.75">
      <c r="A115" s="201" t="s">
        <v>4761</v>
      </c>
      <c r="B115" s="201"/>
      <c r="C115" s="201"/>
      <c r="D115" s="173"/>
      <c r="E115" s="331"/>
      <c r="F115" s="331" t="s">
        <v>2088</v>
      </c>
    </row>
    <row r="116" spans="1:6" ht="20.25">
      <c r="A116" s="323"/>
      <c r="B116" s="5" t="s">
        <v>3</v>
      </c>
      <c r="C116" s="6" t="s">
        <v>4</v>
      </c>
      <c r="D116" s="7" t="s">
        <v>5</v>
      </c>
      <c r="E116" s="7" t="s">
        <v>6</v>
      </c>
      <c r="F116" s="118" t="s">
        <v>7</v>
      </c>
    </row>
    <row r="117" spans="1:6">
      <c r="A117" s="22"/>
      <c r="B117" s="1362" t="s">
        <v>84</v>
      </c>
      <c r="C117" s="171" t="s">
        <v>9</v>
      </c>
      <c r="D117" s="445">
        <v>41.7</v>
      </c>
      <c r="E117" s="445">
        <f t="shared" ref="E117:E124" si="9">SUM(D117*1.1)</f>
        <v>45.870000000000005</v>
      </c>
      <c r="F117" s="22"/>
    </row>
    <row r="118" spans="1:6">
      <c r="A118" s="22"/>
      <c r="B118" s="1362" t="s">
        <v>85</v>
      </c>
      <c r="C118" s="171" t="s">
        <v>11</v>
      </c>
      <c r="D118" s="445">
        <v>59.9</v>
      </c>
      <c r="E118" s="445">
        <f t="shared" si="9"/>
        <v>65.89</v>
      </c>
      <c r="F118" s="22"/>
    </row>
    <row r="119" spans="1:6">
      <c r="A119" s="22"/>
      <c r="B119" s="1362" t="s">
        <v>86</v>
      </c>
      <c r="C119" s="163" t="s">
        <v>13</v>
      </c>
      <c r="D119" s="445">
        <v>78.900000000000006</v>
      </c>
      <c r="E119" s="445">
        <f t="shared" si="9"/>
        <v>86.79</v>
      </c>
      <c r="F119" s="22"/>
    </row>
    <row r="120" spans="1:6">
      <c r="A120" s="22"/>
      <c r="B120" s="1362" t="s">
        <v>87</v>
      </c>
      <c r="C120" s="163" t="s">
        <v>271</v>
      </c>
      <c r="D120" s="445">
        <v>130</v>
      </c>
      <c r="E120" s="445">
        <f t="shared" si="9"/>
        <v>143</v>
      </c>
      <c r="F120" s="22"/>
    </row>
    <row r="121" spans="1:6">
      <c r="A121" s="22"/>
      <c r="B121" s="1362" t="s">
        <v>88</v>
      </c>
      <c r="C121" s="163" t="s">
        <v>16</v>
      </c>
      <c r="D121" s="445">
        <v>180.9</v>
      </c>
      <c r="E121" s="445">
        <f t="shared" si="9"/>
        <v>198.99</v>
      </c>
      <c r="F121" s="22"/>
    </row>
    <row r="122" spans="1:6">
      <c r="A122" s="22"/>
      <c r="B122" s="1362" t="s">
        <v>89</v>
      </c>
      <c r="C122" s="319" t="s">
        <v>31</v>
      </c>
      <c r="D122" s="445">
        <v>274</v>
      </c>
      <c r="E122" s="445">
        <f t="shared" si="9"/>
        <v>301.40000000000003</v>
      </c>
      <c r="F122" s="22"/>
    </row>
    <row r="123" spans="1:6">
      <c r="A123" s="22"/>
      <c r="B123" s="1362" t="s">
        <v>90</v>
      </c>
      <c r="C123" s="163" t="s">
        <v>19</v>
      </c>
      <c r="D123" s="445">
        <v>530</v>
      </c>
      <c r="E123" s="445">
        <f t="shared" si="9"/>
        <v>583</v>
      </c>
      <c r="F123" s="22"/>
    </row>
    <row r="124" spans="1:6">
      <c r="A124" s="22"/>
      <c r="B124" s="1362" t="s">
        <v>91</v>
      </c>
      <c r="C124" s="163" t="s">
        <v>21</v>
      </c>
      <c r="D124" s="445">
        <v>745.1</v>
      </c>
      <c r="E124" s="445">
        <f t="shared" si="9"/>
        <v>819.61000000000013</v>
      </c>
      <c r="F124" s="22"/>
    </row>
    <row r="125" spans="1:6">
      <c r="B125" s="9"/>
      <c r="D125" s="9"/>
      <c r="E125" s="9"/>
      <c r="F125" s="19"/>
    </row>
    <row r="126" spans="1:6" ht="15.75">
      <c r="A126" s="201" t="s">
        <v>4762</v>
      </c>
      <c r="B126" s="201"/>
      <c r="C126" s="201"/>
      <c r="D126" s="173"/>
      <c r="F126" s="147"/>
    </row>
    <row r="127" spans="1:6" ht="20.25">
      <c r="A127" s="323"/>
      <c r="B127" s="5" t="s">
        <v>3</v>
      </c>
      <c r="C127" s="6" t="s">
        <v>4</v>
      </c>
      <c r="D127" s="7" t="s">
        <v>5</v>
      </c>
      <c r="E127" s="7" t="s">
        <v>6</v>
      </c>
      <c r="F127" s="118" t="s">
        <v>7</v>
      </c>
    </row>
    <row r="128" spans="1:6">
      <c r="A128" s="22"/>
      <c r="B128" s="1500" t="s">
        <v>4763</v>
      </c>
      <c r="C128" s="171" t="s">
        <v>9</v>
      </c>
      <c r="D128" s="75">
        <v>78.75</v>
      </c>
      <c r="E128" s="75">
        <f t="shared" ref="E128:E135" si="10">SUM(D128*1.1)</f>
        <v>86.625</v>
      </c>
      <c r="F128" s="22"/>
    </row>
    <row r="129" spans="1:6">
      <c r="A129" s="22"/>
      <c r="B129" s="1500" t="s">
        <v>4764</v>
      </c>
      <c r="C129" s="171" t="s">
        <v>11</v>
      </c>
      <c r="D129" s="75">
        <v>91.88</v>
      </c>
      <c r="E129" s="75">
        <f t="shared" si="10"/>
        <v>101.068</v>
      </c>
      <c r="F129" s="22"/>
    </row>
    <row r="130" spans="1:6">
      <c r="A130" s="22"/>
      <c r="B130" s="1500" t="s">
        <v>4765</v>
      </c>
      <c r="C130" s="1499" t="s">
        <v>13</v>
      </c>
      <c r="D130" s="75">
        <v>118.13</v>
      </c>
      <c r="E130" s="75">
        <f t="shared" si="10"/>
        <v>129.94300000000001</v>
      </c>
      <c r="F130" s="22"/>
    </row>
    <row r="131" spans="1:6">
      <c r="A131" s="22"/>
      <c r="B131" s="1500" t="s">
        <v>4766</v>
      </c>
      <c r="C131" s="1499" t="s">
        <v>271</v>
      </c>
      <c r="D131" s="75">
        <v>210</v>
      </c>
      <c r="E131" s="75">
        <f t="shared" si="10"/>
        <v>231.00000000000003</v>
      </c>
      <c r="F131" s="22"/>
    </row>
    <row r="132" spans="1:6">
      <c r="A132" s="22"/>
      <c r="B132" s="1500" t="s">
        <v>4767</v>
      </c>
      <c r="C132" s="1499" t="s">
        <v>16</v>
      </c>
      <c r="D132" s="75">
        <v>262.5</v>
      </c>
      <c r="E132" s="75">
        <f t="shared" si="10"/>
        <v>288.75</v>
      </c>
      <c r="F132" s="22"/>
    </row>
    <row r="133" spans="1:6">
      <c r="A133" s="22"/>
      <c r="B133" s="1500" t="s">
        <v>4768</v>
      </c>
      <c r="C133" s="319" t="s">
        <v>31</v>
      </c>
      <c r="D133" s="75">
        <v>315</v>
      </c>
      <c r="E133" s="75">
        <f t="shared" si="10"/>
        <v>346.5</v>
      </c>
      <c r="F133" s="22"/>
    </row>
    <row r="134" spans="1:6">
      <c r="A134" s="22"/>
      <c r="B134" s="1500" t="s">
        <v>4769</v>
      </c>
      <c r="C134" s="1499" t="s">
        <v>19</v>
      </c>
      <c r="D134" s="75">
        <v>669.38</v>
      </c>
      <c r="E134" s="75">
        <f t="shared" si="10"/>
        <v>736.3180000000001</v>
      </c>
      <c r="F134" s="22"/>
    </row>
    <row r="135" spans="1:6">
      <c r="A135" s="22"/>
      <c r="B135" s="1500" t="s">
        <v>4770</v>
      </c>
      <c r="C135" s="1499" t="s">
        <v>21</v>
      </c>
      <c r="D135" s="75">
        <v>1050</v>
      </c>
      <c r="E135" s="75">
        <f t="shared" si="10"/>
        <v>1155</v>
      </c>
      <c r="F135" s="22"/>
    </row>
    <row r="136" spans="1:6">
      <c r="B136" s="9"/>
      <c r="D136" s="9"/>
      <c r="E136" s="9"/>
      <c r="F136" s="19"/>
    </row>
    <row r="137" spans="1:6">
      <c r="B137" s="22"/>
      <c r="C137" s="22"/>
      <c r="D137" s="22"/>
      <c r="E137" s="22"/>
      <c r="F137" s="22"/>
    </row>
    <row r="138" spans="1:6">
      <c r="B138" s="22"/>
      <c r="C138" s="22"/>
      <c r="D138" s="22"/>
      <c r="E138" s="22"/>
      <c r="F138" s="22"/>
    </row>
    <row r="139" spans="1:6">
      <c r="B139" s="22"/>
      <c r="C139" s="22"/>
      <c r="D139" s="22"/>
      <c r="E139" s="22"/>
      <c r="F139" s="22"/>
    </row>
    <row r="140" spans="1:6">
      <c r="B140" s="22"/>
      <c r="C140" s="22"/>
      <c r="D140" s="22"/>
      <c r="E140" s="22"/>
      <c r="F140" s="22"/>
    </row>
    <row r="141" spans="1:6">
      <c r="B141" s="22"/>
      <c r="C141" s="22"/>
      <c r="D141" s="22"/>
      <c r="E141" s="22"/>
      <c r="F141" s="22"/>
    </row>
    <row r="142" spans="1:6">
      <c r="B142" s="22"/>
      <c r="C142" s="22"/>
      <c r="D142" s="22"/>
      <c r="E142" s="22"/>
      <c r="F142" s="22"/>
    </row>
    <row r="143" spans="1:6">
      <c r="B143" s="22"/>
      <c r="C143" s="22"/>
      <c r="D143" s="22"/>
      <c r="E143" s="22"/>
      <c r="F143" s="22"/>
    </row>
    <row r="144" spans="1:6">
      <c r="B144" s="22"/>
      <c r="C144" s="22"/>
      <c r="D144" s="22"/>
      <c r="E144" s="22"/>
      <c r="F144" s="22"/>
    </row>
    <row r="145" spans="2:6">
      <c r="B145" s="22"/>
      <c r="C145" s="22"/>
      <c r="D145" s="22"/>
      <c r="E145" s="22"/>
      <c r="F145" s="22"/>
    </row>
    <row r="146" spans="2:6">
      <c r="B146" s="22"/>
      <c r="C146" s="22"/>
      <c r="D146" s="22"/>
      <c r="E146" s="22"/>
      <c r="F146" s="22"/>
    </row>
    <row r="147" spans="2:6">
      <c r="B147" s="22"/>
      <c r="C147" s="22"/>
      <c r="D147" s="22"/>
      <c r="E147" s="22"/>
      <c r="F147" s="22"/>
    </row>
    <row r="148" spans="2:6">
      <c r="B148" s="22"/>
      <c r="C148" s="22"/>
      <c r="D148" s="22"/>
      <c r="E148" s="22"/>
      <c r="F148" s="22"/>
    </row>
    <row r="149" spans="2:6">
      <c r="B149" s="22"/>
      <c r="C149" s="22"/>
      <c r="D149" s="22"/>
      <c r="E149" s="22"/>
      <c r="F149" s="22"/>
    </row>
    <row r="150" spans="2:6">
      <c r="B150" s="22"/>
      <c r="C150" s="22"/>
      <c r="D150" s="22"/>
      <c r="E150" s="22"/>
      <c r="F150" s="22"/>
    </row>
    <row r="151" spans="2:6">
      <c r="B151" s="22"/>
      <c r="C151" s="22"/>
      <c r="D151" s="22"/>
      <c r="E151" s="22"/>
      <c r="F151" s="22"/>
    </row>
    <row r="152" spans="2:6">
      <c r="B152" s="22"/>
      <c r="C152" s="22"/>
      <c r="D152" s="22"/>
      <c r="E152" s="22"/>
      <c r="F152" s="22"/>
    </row>
    <row r="153" spans="2:6">
      <c r="B153" s="22"/>
      <c r="C153" s="22"/>
      <c r="D153" s="22"/>
      <c r="E153" s="22"/>
      <c r="F153" s="22"/>
    </row>
    <row r="154" spans="2:6">
      <c r="B154" s="22"/>
      <c r="C154" s="22"/>
      <c r="D154" s="22"/>
      <c r="E154" s="22"/>
      <c r="F154" s="22"/>
    </row>
    <row r="155" spans="2:6">
      <c r="B155" s="22"/>
      <c r="C155" s="22"/>
      <c r="D155" s="22"/>
      <c r="E155" s="22"/>
      <c r="F155" s="22"/>
    </row>
    <row r="156" spans="2:6">
      <c r="B156" s="22"/>
      <c r="C156" s="22"/>
      <c r="D156" s="22"/>
      <c r="E156" s="22"/>
      <c r="F156" s="22"/>
    </row>
    <row r="157" spans="2:6">
      <c r="B157" s="22"/>
      <c r="C157" s="22"/>
      <c r="D157" s="22"/>
      <c r="E157" s="22"/>
      <c r="F157" s="22"/>
    </row>
    <row r="158" spans="2:6">
      <c r="B158" s="22"/>
      <c r="C158" s="22"/>
      <c r="D158" s="22"/>
      <c r="E158" s="22"/>
      <c r="F158" s="22"/>
    </row>
    <row r="159" spans="2:6">
      <c r="B159" s="22"/>
      <c r="C159" s="22"/>
      <c r="D159" s="22"/>
      <c r="E159" s="22"/>
      <c r="F159" s="22"/>
    </row>
    <row r="160" spans="2:6">
      <c r="B160" s="22"/>
      <c r="C160" s="22"/>
      <c r="D160" s="22"/>
      <c r="E160" s="22"/>
      <c r="F160" s="22"/>
    </row>
    <row r="161" spans="2:6">
      <c r="B161" s="22"/>
      <c r="C161" s="22"/>
      <c r="D161" s="22"/>
      <c r="E161" s="22"/>
      <c r="F161" s="22"/>
    </row>
    <row r="162" spans="2:6">
      <c r="B162" s="22"/>
      <c r="C162" s="22"/>
      <c r="D162" s="22"/>
      <c r="E162" s="22"/>
      <c r="F162" s="22"/>
    </row>
    <row r="163" spans="2:6">
      <c r="B163" s="22"/>
      <c r="C163" s="22"/>
      <c r="D163" s="22"/>
      <c r="E163" s="22"/>
      <c r="F163" s="22"/>
    </row>
    <row r="164" spans="2:6">
      <c r="B164" s="22"/>
      <c r="C164" s="22"/>
      <c r="D164" s="22"/>
      <c r="E164" s="22"/>
      <c r="F164" s="22"/>
    </row>
    <row r="165" spans="2:6">
      <c r="B165" s="22"/>
      <c r="C165" s="22"/>
      <c r="D165" s="22"/>
      <c r="E165" s="22"/>
      <c r="F165" s="22"/>
    </row>
    <row r="166" spans="2:6">
      <c r="B166" s="22"/>
      <c r="C166" s="22"/>
      <c r="D166" s="22"/>
      <c r="E166" s="22"/>
      <c r="F166" s="22"/>
    </row>
    <row r="167" spans="2:6">
      <c r="B167" s="22"/>
      <c r="C167" s="22"/>
      <c r="D167" s="22"/>
      <c r="E167" s="22"/>
      <c r="F167" s="22"/>
    </row>
    <row r="168" spans="2:6">
      <c r="B168" s="22"/>
      <c r="C168" s="22"/>
      <c r="D168" s="22"/>
      <c r="E168" s="22"/>
      <c r="F168" s="22"/>
    </row>
    <row r="169" spans="2:6">
      <c r="B169" s="22"/>
      <c r="C169" s="22"/>
      <c r="D169" s="22"/>
      <c r="E169" s="22"/>
      <c r="F169" s="22"/>
    </row>
    <row r="170" spans="2:6">
      <c r="B170" s="22"/>
      <c r="C170" s="22"/>
      <c r="D170" s="22"/>
      <c r="E170" s="22"/>
      <c r="F170" s="22"/>
    </row>
  </sheetData>
  <sheetProtection algorithmName="SHA-512" hashValue="Jy02teuCFiT5TUiPTd1CW+QS47EuhDmeGxrHtCwZ/tMQev078CduqZzIbhoZiEQefds3OpZ17T9x7j+pP9EBUw==" saltValue="WLt/jcU2eO7uhUsI7hdskg==" spinCount="100000" sheet="1" objects="1" scenarios="1"/>
  <hyperlinks>
    <hyperlink ref="F1" location="Index!A1" display="Back To Index"/>
    <hyperlink ref="F81" location="Index!A1" display="Back To Index"/>
    <hyperlink ref="F115" location="Index!A1" display="Back To Index"/>
    <hyperlink ref="F42" location="Index!A1" display="Back To Index"/>
  </hyperlinks>
  <pageMargins left="0.9055118110236221" right="0.70866141732283472" top="0.55118110236220474" bottom="0.35433070866141736" header="0.19685039370078741" footer="0.31496062992125984"/>
  <pageSetup paperSize="9" fitToWidth="0" fitToHeight="0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3" manualBreakCount="3">
    <brk id="41" max="6" man="1"/>
    <brk id="80" max="6" man="1"/>
    <brk id="114" max="6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H93"/>
  <sheetViews>
    <sheetView showWhiteSpace="0" view="pageBreakPreview" zoomScale="95" zoomScaleNormal="100" zoomScaleSheetLayoutView="95" workbookViewId="0"/>
  </sheetViews>
  <sheetFormatPr defaultRowHeight="15"/>
  <cols>
    <col min="1" max="1" width="13.7109375" customWidth="1"/>
    <col min="2" max="2" width="9" customWidth="1"/>
    <col min="3" max="3" width="24.28515625" customWidth="1"/>
    <col min="4" max="4" width="13.7109375" customWidth="1"/>
    <col min="5" max="5" width="9.85546875" customWidth="1"/>
    <col min="6" max="6" width="10.140625" customWidth="1"/>
    <col min="7" max="7" width="3.140625" customWidth="1"/>
    <col min="8" max="8" width="63.85546875" customWidth="1"/>
    <col min="10" max="10" width="16.7109375" customWidth="1"/>
    <col min="11" max="11" width="29.28515625" customWidth="1"/>
  </cols>
  <sheetData>
    <row r="1" spans="1:7" ht="14.1" customHeight="1">
      <c r="A1" s="201" t="s">
        <v>1999</v>
      </c>
      <c r="B1" s="804"/>
      <c r="C1" s="16"/>
      <c r="D1" s="1457"/>
      <c r="E1" s="1814" t="s">
        <v>2088</v>
      </c>
      <c r="F1" s="1457"/>
      <c r="G1" s="16"/>
    </row>
    <row r="2" spans="1:7" ht="14.1" customHeight="1">
      <c r="A2" s="833" t="s">
        <v>2205</v>
      </c>
      <c r="B2" s="833"/>
      <c r="C2" s="16"/>
      <c r="D2" s="1094"/>
      <c r="E2" s="289"/>
      <c r="F2" s="16"/>
      <c r="G2" s="16"/>
    </row>
    <row r="3" spans="1:7" ht="14.1" customHeight="1">
      <c r="A3" s="333"/>
      <c r="B3" s="143" t="s">
        <v>3</v>
      </c>
      <c r="C3" s="277" t="s">
        <v>1921</v>
      </c>
      <c r="D3" s="277" t="s">
        <v>5</v>
      </c>
      <c r="E3" s="277" t="s">
        <v>6</v>
      </c>
      <c r="F3" s="1830" t="s">
        <v>93</v>
      </c>
      <c r="G3" s="16"/>
    </row>
    <row r="4" spans="1:7" ht="26.25" customHeight="1">
      <c r="A4" s="16"/>
      <c r="B4" s="137" t="s">
        <v>2206</v>
      </c>
      <c r="C4" s="1752" t="s">
        <v>2207</v>
      </c>
      <c r="D4" s="560">
        <v>59.5</v>
      </c>
      <c r="E4" s="560">
        <f>SUM(D4*1.1)</f>
        <v>65.45</v>
      </c>
      <c r="F4" s="289"/>
      <c r="G4" s="16"/>
    </row>
    <row r="5" spans="1:7" ht="28.5" customHeight="1">
      <c r="A5" s="16"/>
      <c r="B5" s="137" t="s">
        <v>2209</v>
      </c>
      <c r="C5" s="1413" t="s">
        <v>2208</v>
      </c>
      <c r="D5" s="560">
        <v>59.9</v>
      </c>
      <c r="E5" s="560">
        <f>SUM(D5*1.1)</f>
        <v>65.89</v>
      </c>
      <c r="F5" s="289"/>
      <c r="G5" s="16"/>
    </row>
    <row r="6" spans="1:7" ht="14.1" customHeight="1">
      <c r="A6" s="16"/>
      <c r="B6" s="289"/>
      <c r="C6" s="289"/>
      <c r="D6" s="830"/>
      <c r="E6" s="830"/>
      <c r="F6" s="289"/>
      <c r="G6" s="16"/>
    </row>
    <row r="7" spans="1:7" ht="14.25" customHeight="1">
      <c r="A7" s="16"/>
      <c r="B7" s="289"/>
      <c r="C7" s="289"/>
      <c r="D7" s="830"/>
      <c r="E7" s="830"/>
      <c r="F7" s="289"/>
      <c r="G7" s="16"/>
    </row>
    <row r="8" spans="1:7" ht="25.5" customHeight="1">
      <c r="A8" s="1107" t="s">
        <v>1992</v>
      </c>
      <c r="B8" s="833"/>
      <c r="C8" s="16"/>
      <c r="D8" s="289"/>
      <c r="E8" s="1094"/>
      <c r="F8" s="16"/>
      <c r="G8" s="16"/>
    </row>
    <row r="9" spans="1:7" ht="14.1" customHeight="1">
      <c r="A9" s="333"/>
      <c r="B9" s="1458" t="s">
        <v>3</v>
      </c>
      <c r="C9" s="1874" t="s">
        <v>1921</v>
      </c>
      <c r="D9" s="1875"/>
      <c r="E9" s="277" t="s">
        <v>5</v>
      </c>
      <c r="F9" s="277" t="s">
        <v>6</v>
      </c>
      <c r="G9" s="1830" t="s">
        <v>93</v>
      </c>
    </row>
    <row r="10" spans="1:7" ht="14.1" customHeight="1">
      <c r="A10" s="16"/>
      <c r="B10" s="1413" t="s">
        <v>1993</v>
      </c>
      <c r="C10" s="137" t="s">
        <v>3205</v>
      </c>
      <c r="D10" s="163" t="s">
        <v>1994</v>
      </c>
      <c r="E10" s="831">
        <v>23.5</v>
      </c>
      <c r="F10" s="832">
        <f>SUM(E10*1.1)</f>
        <v>25.85</v>
      </c>
      <c r="G10" s="16"/>
    </row>
    <row r="11" spans="1:7" ht="14.1" customHeight="1">
      <c r="A11" s="16"/>
      <c r="B11" s="1413" t="s">
        <v>1995</v>
      </c>
      <c r="C11" s="137" t="s">
        <v>3205</v>
      </c>
      <c r="D11" s="163" t="s">
        <v>1994</v>
      </c>
      <c r="E11" s="1454" t="s">
        <v>57</v>
      </c>
      <c r="F11" s="1455" t="s">
        <v>4592</v>
      </c>
      <c r="G11" s="16"/>
    </row>
    <row r="12" spans="1:7" ht="14.1" customHeight="1">
      <c r="A12" s="16"/>
      <c r="B12" s="1407" t="s">
        <v>1996</v>
      </c>
      <c r="C12" s="137" t="s">
        <v>3206</v>
      </c>
      <c r="D12" s="163" t="s">
        <v>1997</v>
      </c>
      <c r="E12" s="452">
        <v>39.5</v>
      </c>
      <c r="F12" s="832">
        <f>SUM(E12*1.1)</f>
        <v>43.45</v>
      </c>
      <c r="G12" s="16"/>
    </row>
    <row r="13" spans="1:7" ht="14.1" customHeight="1">
      <c r="A13" s="16"/>
      <c r="B13" s="1407" t="s">
        <v>1998</v>
      </c>
      <c r="C13" s="137" t="s">
        <v>3205</v>
      </c>
      <c r="D13" s="163" t="s">
        <v>1997</v>
      </c>
      <c r="E13" s="452" t="s">
        <v>57</v>
      </c>
      <c r="F13" s="298" t="s">
        <v>57</v>
      </c>
      <c r="G13" s="16"/>
    </row>
    <row r="14" spans="1:7" ht="14.1" customHeight="1">
      <c r="A14" s="16"/>
      <c r="B14" s="1459"/>
      <c r="C14" s="289"/>
      <c r="D14" s="830"/>
      <c r="E14" s="1460"/>
      <c r="F14" s="289"/>
      <c r="G14" s="16"/>
    </row>
    <row r="15" spans="1:7">
      <c r="A15" s="16"/>
      <c r="B15" s="289"/>
      <c r="C15" s="289"/>
      <c r="D15" s="830"/>
      <c r="E15" s="1461"/>
      <c r="F15" s="1461"/>
      <c r="G15" s="16"/>
    </row>
    <row r="16" spans="1:7" ht="21.75">
      <c r="A16" s="201" t="s">
        <v>2015</v>
      </c>
      <c r="B16" s="289"/>
      <c r="C16" s="203"/>
      <c r="D16" s="331"/>
      <c r="E16" s="289"/>
      <c r="F16" s="289"/>
      <c r="G16" s="289"/>
    </row>
    <row r="17" spans="1:8" ht="18">
      <c r="A17" s="201" t="s">
        <v>4594</v>
      </c>
      <c r="B17" s="289"/>
      <c r="C17" s="334"/>
      <c r="D17" s="334"/>
      <c r="E17" s="289"/>
      <c r="F17" s="173"/>
      <c r="G17" s="289"/>
    </row>
    <row r="18" spans="1:8">
      <c r="A18" s="351" t="s">
        <v>2016</v>
      </c>
      <c r="B18" s="289"/>
      <c r="C18" s="202"/>
      <c r="D18" s="289"/>
      <c r="E18" s="289"/>
      <c r="F18" s="173"/>
      <c r="G18" s="289"/>
    </row>
    <row r="19" spans="1:8" ht="20.25">
      <c r="A19" s="1093"/>
      <c r="B19" s="862" t="s">
        <v>3</v>
      </c>
      <c r="C19" s="105" t="s">
        <v>4</v>
      </c>
      <c r="D19" s="105" t="s">
        <v>5</v>
      </c>
      <c r="E19" s="862" t="s">
        <v>6</v>
      </c>
      <c r="F19" s="118" t="s">
        <v>7</v>
      </c>
      <c r="G19" s="289"/>
    </row>
    <row r="20" spans="1:8">
      <c r="A20" s="289"/>
      <c r="B20" s="163" t="s">
        <v>2101</v>
      </c>
      <c r="C20" s="150" t="s">
        <v>111</v>
      </c>
      <c r="D20" s="350">
        <v>77.5</v>
      </c>
      <c r="E20" s="350">
        <v>85.25</v>
      </c>
      <c r="F20" s="173"/>
      <c r="G20" s="289"/>
    </row>
    <row r="21" spans="1:8">
      <c r="A21" s="289"/>
      <c r="B21" s="191"/>
      <c r="C21" s="191"/>
      <c r="D21" s="191"/>
      <c r="E21" s="191"/>
      <c r="F21" s="173"/>
      <c r="G21" s="289"/>
    </row>
    <row r="22" spans="1:8" ht="18">
      <c r="A22" s="289"/>
      <c r="B22" s="289"/>
      <c r="C22" s="289"/>
      <c r="D22" s="334"/>
      <c r="E22" s="289"/>
      <c r="F22" s="173"/>
      <c r="G22" s="289"/>
    </row>
    <row r="23" spans="1:8">
      <c r="A23" s="289"/>
      <c r="B23" s="289"/>
      <c r="C23" s="289"/>
      <c r="D23" s="1462"/>
      <c r="E23" s="289"/>
      <c r="F23" s="173"/>
      <c r="G23" s="289"/>
    </row>
    <row r="24" spans="1:8">
      <c r="A24" s="289"/>
      <c r="B24" s="1094"/>
      <c r="C24" s="11"/>
      <c r="D24" s="1462"/>
      <c r="E24" s="289"/>
      <c r="F24" s="173"/>
      <c r="G24" s="289"/>
    </row>
    <row r="25" spans="1:8" ht="18">
      <c r="A25" s="201" t="s">
        <v>2017</v>
      </c>
      <c r="B25" s="334"/>
      <c r="C25" s="11"/>
      <c r="D25" s="1462"/>
      <c r="E25" s="289"/>
      <c r="F25" s="173"/>
      <c r="G25" s="289"/>
    </row>
    <row r="26" spans="1:8">
      <c r="A26" s="202" t="s">
        <v>2018</v>
      </c>
      <c r="B26" s="289"/>
      <c r="C26" s="11"/>
      <c r="D26" s="1462"/>
      <c r="E26" s="289"/>
      <c r="F26" s="173"/>
      <c r="G26" s="289"/>
    </row>
    <row r="27" spans="1:8" ht="24" customHeight="1">
      <c r="A27" s="1093"/>
      <c r="B27" s="862" t="s">
        <v>3</v>
      </c>
      <c r="C27" s="105" t="s">
        <v>4</v>
      </c>
      <c r="D27" s="105" t="s">
        <v>5</v>
      </c>
      <c r="E27" s="862" t="s">
        <v>6</v>
      </c>
      <c r="F27" s="118" t="s">
        <v>7</v>
      </c>
      <c r="G27" s="289"/>
    </row>
    <row r="28" spans="1:8" ht="18.75" customHeight="1">
      <c r="A28" s="289"/>
      <c r="B28" s="1413" t="s">
        <v>5298</v>
      </c>
      <c r="C28" s="1411" t="s">
        <v>13</v>
      </c>
      <c r="D28" s="1456">
        <v>218.94</v>
      </c>
      <c r="E28" s="1456">
        <v>240.83</v>
      </c>
      <c r="F28" s="173"/>
      <c r="G28" s="289"/>
      <c r="H28" s="112"/>
    </row>
    <row r="29" spans="1:8" ht="17.25" customHeight="1">
      <c r="A29" s="289"/>
      <c r="B29" s="1413" t="s">
        <v>5299</v>
      </c>
      <c r="C29" s="1411" t="s">
        <v>31</v>
      </c>
      <c r="D29" s="1456">
        <v>534.75</v>
      </c>
      <c r="E29" s="1456">
        <v>588.23</v>
      </c>
      <c r="F29" s="173"/>
      <c r="G29" s="289"/>
      <c r="H29" s="210"/>
    </row>
    <row r="30" spans="1:8" ht="30" customHeight="1">
      <c r="A30" s="289"/>
      <c r="B30" s="109" t="s">
        <v>3197</v>
      </c>
      <c r="C30" s="289"/>
      <c r="D30" s="289"/>
      <c r="E30" s="289"/>
      <c r="F30" s="802"/>
      <c r="G30" s="1463"/>
      <c r="H30" s="211"/>
    </row>
    <row r="31" spans="1:8" ht="18" customHeight="1">
      <c r="A31" s="289"/>
      <c r="B31" s="289"/>
      <c r="C31" s="289"/>
      <c r="D31" s="289"/>
      <c r="E31" s="109"/>
      <c r="F31" s="802"/>
      <c r="G31" s="1463"/>
      <c r="H31" s="112"/>
    </row>
    <row r="32" spans="1:8">
      <c r="A32" s="289"/>
      <c r="B32" s="289"/>
      <c r="C32" s="289"/>
      <c r="D32" s="289"/>
      <c r="E32" s="109"/>
      <c r="F32" s="802"/>
      <c r="G32" s="1463"/>
      <c r="H32" s="112"/>
    </row>
    <row r="33" spans="1:7" ht="18">
      <c r="A33" s="201" t="s">
        <v>2019</v>
      </c>
      <c r="B33" s="289"/>
      <c r="C33" s="334"/>
      <c r="D33" s="289"/>
      <c r="E33" s="289"/>
      <c r="F33" s="331"/>
      <c r="G33" s="289"/>
    </row>
    <row r="34" spans="1:7">
      <c r="A34" s="202" t="s">
        <v>2018</v>
      </c>
      <c r="B34" s="289"/>
      <c r="C34" s="289"/>
      <c r="D34" s="289"/>
      <c r="E34" s="289"/>
      <c r="F34" s="173"/>
      <c r="G34" s="289"/>
    </row>
    <row r="35" spans="1:7" ht="20.25">
      <c r="A35" s="1093"/>
      <c r="B35" s="862" t="s">
        <v>3</v>
      </c>
      <c r="C35" s="105" t="s">
        <v>4</v>
      </c>
      <c r="D35" s="105" t="s">
        <v>5</v>
      </c>
      <c r="E35" s="862" t="s">
        <v>6</v>
      </c>
      <c r="F35" s="118" t="s">
        <v>7</v>
      </c>
      <c r="G35" s="289"/>
    </row>
    <row r="36" spans="1:7">
      <c r="A36" s="289"/>
      <c r="B36" s="1411" t="s">
        <v>5300</v>
      </c>
      <c r="C36" s="1411" t="s">
        <v>13</v>
      </c>
      <c r="D36" s="75">
        <v>145.31</v>
      </c>
      <c r="E36" s="75">
        <v>159.84</v>
      </c>
      <c r="F36" s="173"/>
      <c r="G36" s="289"/>
    </row>
    <row r="37" spans="1:7">
      <c r="A37" s="289"/>
      <c r="B37" s="1411" t="s">
        <v>5301</v>
      </c>
      <c r="C37" s="1411" t="s">
        <v>31</v>
      </c>
      <c r="D37" s="75">
        <v>323.56</v>
      </c>
      <c r="E37" s="75">
        <v>355.92</v>
      </c>
      <c r="F37" s="173"/>
      <c r="G37" s="289"/>
    </row>
    <row r="38" spans="1:7">
      <c r="A38" s="289"/>
      <c r="B38" s="202" t="s">
        <v>3195</v>
      </c>
      <c r="C38" s="289"/>
      <c r="D38" s="289"/>
      <c r="E38" s="202"/>
      <c r="F38" s="173"/>
      <c r="G38" s="289"/>
    </row>
    <row r="39" spans="1:7">
      <c r="A39" s="289"/>
      <c r="B39" s="202" t="s">
        <v>3196</v>
      </c>
      <c r="C39" s="289"/>
      <c r="D39" s="202"/>
      <c r="E39" s="289"/>
      <c r="F39" s="173"/>
      <c r="G39" s="289"/>
    </row>
    <row r="40" spans="1:7">
      <c r="A40" s="289"/>
      <c r="B40" s="202" t="s">
        <v>4595</v>
      </c>
      <c r="C40" s="289"/>
      <c r="D40" s="289"/>
      <c r="E40" s="202"/>
      <c r="F40" s="173"/>
      <c r="G40" s="289"/>
    </row>
    <row r="41" spans="1:7">
      <c r="A41" s="289"/>
      <c r="B41" s="289"/>
      <c r="C41" s="289"/>
      <c r="D41" s="202"/>
      <c r="E41" s="289"/>
      <c r="F41" s="173"/>
      <c r="G41" s="289"/>
    </row>
    <row r="42" spans="1:7">
      <c r="A42" s="16"/>
      <c r="B42" s="16"/>
      <c r="C42" s="16"/>
      <c r="D42" s="16"/>
      <c r="E42" s="16"/>
      <c r="F42" s="16"/>
      <c r="G42" s="16"/>
    </row>
    <row r="43" spans="1:7" ht="21.75" customHeight="1">
      <c r="A43" s="361" t="s">
        <v>3198</v>
      </c>
      <c r="B43" s="16"/>
      <c r="C43" s="803"/>
      <c r="D43" s="289"/>
      <c r="F43" s="289"/>
      <c r="G43" s="16"/>
    </row>
    <row r="44" spans="1:7" ht="15" customHeight="1">
      <c r="B44" s="16"/>
      <c r="C44" s="803"/>
      <c r="D44" s="289"/>
      <c r="E44" s="330" t="s">
        <v>2088</v>
      </c>
      <c r="F44" s="289"/>
    </row>
    <row r="45" spans="1:7" ht="20.25">
      <c r="A45" s="323"/>
      <c r="B45" s="5" t="s">
        <v>3</v>
      </c>
      <c r="C45" s="6" t="s">
        <v>4</v>
      </c>
      <c r="D45" s="7" t="s">
        <v>5</v>
      </c>
      <c r="E45" s="7" t="s">
        <v>6</v>
      </c>
      <c r="F45" s="801" t="s">
        <v>7</v>
      </c>
    </row>
    <row r="46" spans="1:7">
      <c r="A46" s="22"/>
      <c r="B46" s="193" t="s">
        <v>2000</v>
      </c>
      <c r="C46" s="774" t="s">
        <v>9</v>
      </c>
      <c r="D46" s="307">
        <v>308.10000000000002</v>
      </c>
      <c r="E46" s="75">
        <f t="shared" ref="E46:E51" si="0">SUM(D46*1.1)</f>
        <v>338.91</v>
      </c>
      <c r="F46" s="22"/>
    </row>
    <row r="47" spans="1:7">
      <c r="A47" s="22"/>
      <c r="B47" s="193" t="s">
        <v>2001</v>
      </c>
      <c r="C47" s="774" t="s">
        <v>11</v>
      </c>
      <c r="D47" s="75">
        <v>335.19</v>
      </c>
      <c r="E47" s="75">
        <f t="shared" si="0"/>
        <v>368.709</v>
      </c>
      <c r="F47" s="22"/>
    </row>
    <row r="48" spans="1:7">
      <c r="A48" s="22"/>
      <c r="B48" s="193" t="s">
        <v>2002</v>
      </c>
      <c r="C48" s="774" t="s">
        <v>13</v>
      </c>
      <c r="D48" s="75">
        <v>379.75</v>
      </c>
      <c r="E48" s="75">
        <f t="shared" si="0"/>
        <v>417.72500000000002</v>
      </c>
      <c r="F48" s="22"/>
    </row>
    <row r="49" spans="1:8">
      <c r="A49" s="22"/>
      <c r="B49" s="193" t="s">
        <v>2003</v>
      </c>
      <c r="C49" s="774" t="s">
        <v>248</v>
      </c>
      <c r="D49" s="75">
        <v>575.44000000000005</v>
      </c>
      <c r="E49" s="75">
        <f t="shared" si="0"/>
        <v>632.98400000000015</v>
      </c>
      <c r="F49" s="22"/>
    </row>
    <row r="50" spans="1:8">
      <c r="A50" s="22"/>
      <c r="B50" s="193" t="s">
        <v>2004</v>
      </c>
      <c r="C50" s="774" t="s">
        <v>16</v>
      </c>
      <c r="D50" s="75">
        <v>695.56</v>
      </c>
      <c r="E50" s="75">
        <f t="shared" si="0"/>
        <v>765.11599999999999</v>
      </c>
      <c r="F50" s="22"/>
    </row>
    <row r="51" spans="1:8">
      <c r="A51" s="22"/>
      <c r="B51" s="193" t="s">
        <v>2005</v>
      </c>
      <c r="C51" s="774" t="s">
        <v>31</v>
      </c>
      <c r="D51" s="75">
        <v>838.4</v>
      </c>
      <c r="E51" s="75">
        <f t="shared" si="0"/>
        <v>922.24</v>
      </c>
      <c r="F51" s="22"/>
    </row>
    <row r="52" spans="1:8">
      <c r="A52" s="22"/>
      <c r="B52" s="193" t="s">
        <v>2006</v>
      </c>
      <c r="C52" s="774" t="s">
        <v>19</v>
      </c>
      <c r="D52" s="75" t="s">
        <v>57</v>
      </c>
      <c r="E52" s="75" t="s">
        <v>57</v>
      </c>
      <c r="F52" s="22"/>
    </row>
    <row r="53" spans="1:8">
      <c r="A53" s="22"/>
      <c r="B53" s="193" t="s">
        <v>2007</v>
      </c>
      <c r="C53" s="774" t="s">
        <v>21</v>
      </c>
      <c r="D53" s="75" t="s">
        <v>57</v>
      </c>
      <c r="E53" s="75" t="s">
        <v>57</v>
      </c>
      <c r="F53" s="22"/>
    </row>
    <row r="54" spans="1:8" ht="15.75">
      <c r="A54" s="1823" t="s">
        <v>5500</v>
      </c>
      <c r="B54" s="1832"/>
      <c r="C54" s="145"/>
      <c r="D54" s="1834" t="s">
        <v>5510</v>
      </c>
      <c r="E54" s="75"/>
      <c r="F54" s="22"/>
    </row>
    <row r="55" spans="1:8" ht="15.75">
      <c r="A55" s="1831" t="s">
        <v>5501</v>
      </c>
      <c r="B55" s="1833" t="s">
        <v>5502</v>
      </c>
      <c r="C55" s="145"/>
      <c r="D55" s="1834" t="s">
        <v>5511</v>
      </c>
      <c r="E55" s="75"/>
      <c r="F55" s="22"/>
    </row>
    <row r="56" spans="1:8" ht="15.75">
      <c r="A56" s="1831"/>
      <c r="B56" s="1833" t="s">
        <v>5503</v>
      </c>
      <c r="C56" s="145"/>
      <c r="D56" s="1834" t="s">
        <v>5512</v>
      </c>
      <c r="E56" s="75"/>
      <c r="F56" s="22"/>
      <c r="H56" s="1834"/>
    </row>
    <row r="57" spans="1:8">
      <c r="A57" s="1831" t="s">
        <v>5504</v>
      </c>
      <c r="B57" s="1833" t="s">
        <v>5505</v>
      </c>
      <c r="C57" s="145"/>
      <c r="D57" s="75"/>
      <c r="E57" s="75"/>
      <c r="F57" s="22"/>
    </row>
    <row r="58" spans="1:8">
      <c r="A58" s="1831" t="s">
        <v>5506</v>
      </c>
      <c r="B58" s="1832"/>
      <c r="C58" s="145"/>
      <c r="E58" s="75"/>
      <c r="F58" s="22"/>
    </row>
    <row r="59" spans="1:8">
      <c r="A59" s="1831" t="s">
        <v>5507</v>
      </c>
      <c r="B59" s="1833" t="s">
        <v>5508</v>
      </c>
      <c r="C59" s="145"/>
      <c r="E59" s="75"/>
      <c r="F59" s="22"/>
    </row>
    <row r="60" spans="1:8">
      <c r="A60" s="1831"/>
      <c r="B60" s="1831" t="s">
        <v>5509</v>
      </c>
      <c r="C60" s="1831"/>
      <c r="E60" s="22"/>
      <c r="F60" s="22"/>
    </row>
    <row r="61" spans="1:8">
      <c r="A61" s="1831"/>
      <c r="B61" s="1831"/>
      <c r="C61" s="1831"/>
      <c r="D61" s="22"/>
      <c r="E61" s="22"/>
      <c r="F61" s="22"/>
    </row>
    <row r="62" spans="1:8" ht="15.75">
      <c r="A62" s="201" t="s">
        <v>2008</v>
      </c>
      <c r="B62" s="201"/>
      <c r="C62" s="201"/>
      <c r="D62" s="201"/>
      <c r="E62" s="804"/>
      <c r="F62" s="289"/>
    </row>
    <row r="63" spans="1:8">
      <c r="A63" s="351" t="s">
        <v>2009</v>
      </c>
      <c r="B63" s="804"/>
      <c r="C63" s="16"/>
      <c r="D63" s="351"/>
      <c r="E63" s="804"/>
      <c r="F63" s="289"/>
    </row>
    <row r="64" spans="1:8" ht="20.25">
      <c r="A64" s="323"/>
      <c r="B64" s="5" t="s">
        <v>3</v>
      </c>
      <c r="C64" s="6" t="s">
        <v>4</v>
      </c>
      <c r="D64" s="7" t="s">
        <v>5</v>
      </c>
      <c r="E64" s="7" t="s">
        <v>6</v>
      </c>
      <c r="F64" s="801" t="s">
        <v>7</v>
      </c>
    </row>
    <row r="65" spans="1:6">
      <c r="A65" s="22"/>
      <c r="B65" s="72" t="s">
        <v>2212</v>
      </c>
      <c r="C65" s="774" t="s">
        <v>9</v>
      </c>
      <c r="D65" s="75">
        <v>166.63</v>
      </c>
      <c r="E65" s="75">
        <f>SUM(D65*1.1)</f>
        <v>183.29300000000001</v>
      </c>
      <c r="F65" s="22"/>
    </row>
    <row r="66" spans="1:6">
      <c r="A66" s="22"/>
      <c r="B66" s="72" t="s">
        <v>2213</v>
      </c>
      <c r="C66" s="774" t="s">
        <v>11</v>
      </c>
      <c r="D66" s="75">
        <v>220.88</v>
      </c>
      <c r="E66" s="75">
        <f>SUM(D66*1.1)</f>
        <v>242.96800000000002</v>
      </c>
      <c r="F66" s="22"/>
    </row>
    <row r="67" spans="1:6">
      <c r="A67" s="22"/>
      <c r="B67" s="145"/>
      <c r="C67" s="97"/>
      <c r="D67" s="305"/>
      <c r="E67" s="306"/>
      <c r="F67" s="22"/>
    </row>
    <row r="68" spans="1:6">
      <c r="A68" s="22"/>
      <c r="B68" s="22"/>
      <c r="C68" s="22"/>
      <c r="D68" s="22"/>
      <c r="E68" s="22"/>
      <c r="F68" s="22"/>
    </row>
    <row r="69" spans="1:6" ht="24.75">
      <c r="A69" s="147" t="s">
        <v>2008</v>
      </c>
      <c r="B69" s="24"/>
      <c r="C69" s="24"/>
      <c r="D69" s="24"/>
      <c r="E69" s="22"/>
      <c r="F69" s="22"/>
    </row>
    <row r="70" spans="1:6">
      <c r="A70" s="120" t="s">
        <v>2010</v>
      </c>
      <c r="B70" s="22"/>
      <c r="D70" s="120"/>
      <c r="E70" s="22"/>
      <c r="F70" s="22"/>
    </row>
    <row r="71" spans="1:6" ht="20.25">
      <c r="A71" s="323"/>
      <c r="B71" s="5" t="s">
        <v>3</v>
      </c>
      <c r="C71" s="6" t="s">
        <v>4</v>
      </c>
      <c r="D71" s="7" t="s">
        <v>5</v>
      </c>
      <c r="E71" s="7" t="s">
        <v>6</v>
      </c>
      <c r="F71" s="801" t="s">
        <v>7</v>
      </c>
    </row>
    <row r="72" spans="1:6">
      <c r="A72" s="22"/>
      <c r="B72" s="72" t="s">
        <v>2210</v>
      </c>
      <c r="C72" s="774" t="s">
        <v>9</v>
      </c>
      <c r="D72" s="75">
        <v>267.38</v>
      </c>
      <c r="E72" s="75">
        <f t="shared" ref="E72:E77" si="1">SUM(D72*1.1)</f>
        <v>294.11799999999999</v>
      </c>
      <c r="F72" s="22"/>
    </row>
    <row r="73" spans="1:6">
      <c r="A73" s="22"/>
      <c r="B73" s="72" t="s">
        <v>2211</v>
      </c>
      <c r="C73" s="774" t="s">
        <v>11</v>
      </c>
      <c r="D73" s="75">
        <v>339.06</v>
      </c>
      <c r="E73" s="75">
        <f t="shared" si="1"/>
        <v>372.96600000000001</v>
      </c>
      <c r="F73" s="22"/>
    </row>
    <row r="74" spans="1:6">
      <c r="A74" s="22"/>
      <c r="B74" s="72" t="s">
        <v>2214</v>
      </c>
      <c r="C74" s="774" t="s">
        <v>13</v>
      </c>
      <c r="D74" s="75">
        <v>443.69</v>
      </c>
      <c r="E74" s="75">
        <f t="shared" si="1"/>
        <v>488.05900000000003</v>
      </c>
      <c r="F74" s="22"/>
    </row>
    <row r="75" spans="1:6">
      <c r="A75" s="22"/>
      <c r="B75" s="72" t="s">
        <v>2215</v>
      </c>
      <c r="C75" s="774" t="s">
        <v>248</v>
      </c>
      <c r="D75" s="75">
        <v>699.2</v>
      </c>
      <c r="E75" s="75">
        <f t="shared" si="1"/>
        <v>769.12000000000012</v>
      </c>
      <c r="F75" s="22"/>
    </row>
    <row r="76" spans="1:6">
      <c r="A76" s="22"/>
      <c r="B76" s="72" t="s">
        <v>2216</v>
      </c>
      <c r="C76" s="774" t="s">
        <v>16</v>
      </c>
      <c r="D76" s="75">
        <v>1292.31</v>
      </c>
      <c r="E76" s="75">
        <f t="shared" si="1"/>
        <v>1421.5410000000002</v>
      </c>
      <c r="F76" s="22"/>
    </row>
    <row r="77" spans="1:6">
      <c r="A77" s="22"/>
      <c r="B77" s="72" t="s">
        <v>2217</v>
      </c>
      <c r="C77" s="1749" t="s">
        <v>31</v>
      </c>
      <c r="D77" s="75">
        <v>1761.19</v>
      </c>
      <c r="E77" s="75">
        <f t="shared" si="1"/>
        <v>1937.3090000000002</v>
      </c>
      <c r="F77" s="22"/>
    </row>
    <row r="78" spans="1:6">
      <c r="A78" s="22"/>
      <c r="B78" s="141"/>
      <c r="C78" s="141"/>
      <c r="D78" s="141"/>
      <c r="E78" s="141"/>
      <c r="F78" s="22"/>
    </row>
    <row r="79" spans="1:6">
      <c r="A79" s="127" t="s">
        <v>2011</v>
      </c>
      <c r="B79" s="127"/>
      <c r="C79" s="127"/>
      <c r="D79" s="22"/>
      <c r="F79" s="22"/>
    </row>
    <row r="80" spans="1:6">
      <c r="A80" s="127" t="s">
        <v>2012</v>
      </c>
      <c r="B80" s="127"/>
      <c r="C80" s="127"/>
      <c r="D80" s="22"/>
      <c r="F80" s="22"/>
    </row>
    <row r="81" spans="1:6">
      <c r="A81" s="127" t="s">
        <v>2013</v>
      </c>
      <c r="B81" s="127"/>
      <c r="C81" s="127"/>
      <c r="D81" s="22"/>
      <c r="F81" s="22"/>
    </row>
    <row r="82" spans="1:6">
      <c r="A82" s="127" t="s">
        <v>2014</v>
      </c>
      <c r="B82" s="127"/>
      <c r="C82" s="127"/>
      <c r="D82" s="22"/>
      <c r="F82" s="22"/>
    </row>
    <row r="83" spans="1:6">
      <c r="A83" s="127" t="s">
        <v>4593</v>
      </c>
      <c r="B83" s="127"/>
      <c r="C83" s="127"/>
      <c r="D83" s="22"/>
      <c r="F83" s="22"/>
    </row>
    <row r="84" spans="1:6">
      <c r="A84" s="22"/>
      <c r="B84" s="22"/>
      <c r="C84" s="22"/>
      <c r="D84" s="22"/>
      <c r="E84" s="22"/>
      <c r="F84" s="22"/>
    </row>
    <row r="85" spans="1:6">
      <c r="A85" s="22"/>
      <c r="B85" s="22"/>
      <c r="C85" s="22"/>
      <c r="D85" s="22"/>
      <c r="E85" s="22"/>
      <c r="F85" s="22"/>
    </row>
    <row r="86" spans="1:6">
      <c r="A86" s="22"/>
      <c r="B86" s="22"/>
      <c r="C86" s="22"/>
      <c r="D86" s="22"/>
      <c r="E86" s="22"/>
      <c r="F86" s="22"/>
    </row>
    <row r="87" spans="1:6">
      <c r="A87" s="22"/>
      <c r="B87" s="22"/>
      <c r="C87" s="22"/>
      <c r="D87" s="22"/>
      <c r="E87" s="22"/>
      <c r="F87" s="22"/>
    </row>
    <row r="88" spans="1:6">
      <c r="A88" s="22"/>
      <c r="B88" s="22"/>
      <c r="C88" s="22"/>
      <c r="D88" s="22"/>
      <c r="E88" s="22"/>
      <c r="F88" s="22"/>
    </row>
    <row r="89" spans="1:6">
      <c r="A89" s="22"/>
      <c r="B89" s="22"/>
      <c r="C89" s="22"/>
      <c r="D89" s="22"/>
      <c r="E89" s="22"/>
      <c r="F89" s="22"/>
    </row>
    <row r="90" spans="1:6">
      <c r="A90" s="22"/>
      <c r="B90" s="22"/>
      <c r="C90" s="22"/>
      <c r="D90" s="22"/>
      <c r="E90" s="22"/>
      <c r="F90" s="22"/>
    </row>
    <row r="91" spans="1:6">
      <c r="A91" s="22"/>
      <c r="B91" s="22"/>
      <c r="C91" s="22"/>
      <c r="D91" s="22"/>
      <c r="E91" s="127"/>
      <c r="F91" s="22"/>
    </row>
    <row r="92" spans="1:6">
      <c r="A92" s="22"/>
      <c r="B92" s="22"/>
      <c r="C92" s="22"/>
      <c r="D92" s="22"/>
      <c r="E92" s="127"/>
      <c r="F92" s="22"/>
    </row>
    <row r="93" spans="1:6">
      <c r="A93" s="22"/>
      <c r="B93" s="22"/>
      <c r="C93" s="22"/>
      <c r="D93" s="22"/>
      <c r="E93" s="127"/>
      <c r="F93" s="22"/>
    </row>
  </sheetData>
  <sheetProtection algorithmName="SHA-512" hashValue="yX46UgAUjuV1eUtaIiiK4sg6w/Bv1EfW/oROauhH4yFiF9IYjVF84g1EYedq1o4upsxn4817bD8j4NX6F6MxUQ==" saltValue="k+JeSFkNHmuVymBpr0FJrw==" spinCount="100000" sheet="1" objects="1" scenarios="1"/>
  <mergeCells count="1">
    <mergeCell ref="C9:D9"/>
  </mergeCells>
  <hyperlinks>
    <hyperlink ref="E1" location="Index!A1" display="Back To Index"/>
    <hyperlink ref="E44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2" max="6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N174"/>
  <sheetViews>
    <sheetView view="pageBreakPreview" zoomScale="98" zoomScaleNormal="100" zoomScaleSheetLayoutView="98" workbookViewId="0"/>
  </sheetViews>
  <sheetFormatPr defaultRowHeight="15"/>
  <cols>
    <col min="1" max="1" width="17.85546875" customWidth="1"/>
    <col min="2" max="2" width="15.7109375" customWidth="1"/>
    <col min="3" max="3" width="9.28515625" customWidth="1"/>
    <col min="4" max="4" width="12.140625" customWidth="1"/>
    <col min="5" max="5" width="10.5703125" customWidth="1"/>
    <col min="6" max="6" width="8.85546875" customWidth="1"/>
    <col min="7" max="7" width="10.140625" customWidth="1"/>
    <col min="8" max="8" width="3.42578125" customWidth="1"/>
  </cols>
  <sheetData>
    <row r="1" spans="1:14" ht="17.25" customHeight="1">
      <c r="A1" s="201" t="s">
        <v>624</v>
      </c>
      <c r="B1" s="16"/>
      <c r="C1" s="289"/>
      <c r="D1" s="289"/>
      <c r="E1" s="16"/>
      <c r="F1" s="331" t="s">
        <v>2088</v>
      </c>
      <c r="G1" s="289"/>
      <c r="H1" s="71"/>
    </row>
    <row r="2" spans="1:14">
      <c r="A2" s="351" t="s">
        <v>625</v>
      </c>
      <c r="B2" s="16"/>
      <c r="C2" s="289"/>
      <c r="D2" s="289"/>
      <c r="E2" s="289"/>
      <c r="F2" s="289"/>
      <c r="G2" s="289"/>
      <c r="H2" s="65"/>
      <c r="I2" s="65"/>
      <c r="J2" s="65"/>
    </row>
    <row r="3" spans="1:14" ht="15" customHeight="1">
      <c r="H3" s="65"/>
      <c r="I3" s="65"/>
      <c r="J3" s="65"/>
      <c r="M3" s="65"/>
      <c r="N3" s="65"/>
    </row>
    <row r="4" spans="1:14" ht="15" customHeight="1">
      <c r="C4" s="1758"/>
      <c r="H4" s="65"/>
      <c r="I4" s="65"/>
    </row>
    <row r="5" spans="1:14" ht="15" customHeight="1"/>
    <row r="6" spans="1:14" ht="15" customHeight="1"/>
    <row r="7" spans="1:14" ht="15" customHeight="1"/>
    <row r="8" spans="1:14" ht="15" customHeight="1"/>
    <row r="9" spans="1:14" ht="15" customHeight="1">
      <c r="N9" s="65"/>
    </row>
    <row r="10" spans="1:14" ht="15" customHeight="1">
      <c r="N10" s="65"/>
    </row>
    <row r="11" spans="1:14" ht="15" customHeight="1">
      <c r="N11" s="65"/>
    </row>
    <row r="12" spans="1:14" ht="15" customHeight="1">
      <c r="C12" s="1806"/>
    </row>
    <row r="13" spans="1:14" ht="15" customHeight="1">
      <c r="C13" s="1806"/>
    </row>
    <row r="14" spans="1:14" ht="15" customHeight="1">
      <c r="C14" s="1806"/>
    </row>
    <row r="15" spans="1:14" ht="15" customHeight="1">
      <c r="C15" s="1806"/>
    </row>
    <row r="16" spans="1:14" ht="15" customHeight="1">
      <c r="C16" s="1806"/>
      <c r="N16" s="65"/>
    </row>
    <row r="17" spans="1:14" ht="15" customHeight="1">
      <c r="C17" s="1806"/>
      <c r="N17" s="65"/>
    </row>
    <row r="18" spans="1:14" ht="15" customHeight="1">
      <c r="C18" s="1806"/>
    </row>
    <row r="19" spans="1:14" ht="15" customHeight="1">
      <c r="A19" s="201" t="s">
        <v>624</v>
      </c>
      <c r="C19" s="1806"/>
    </row>
    <row r="20" spans="1:14" ht="15" customHeight="1">
      <c r="A20" s="351" t="s">
        <v>625</v>
      </c>
      <c r="C20" s="1806"/>
      <c r="N20" s="65"/>
    </row>
    <row r="21" spans="1:14" ht="15" customHeight="1">
      <c r="A21" s="1093"/>
      <c r="B21" s="933" t="s">
        <v>3</v>
      </c>
      <c r="C21" s="933" t="s">
        <v>626</v>
      </c>
      <c r="D21" s="933" t="s">
        <v>627</v>
      </c>
      <c r="E21" s="933" t="s">
        <v>5</v>
      </c>
      <c r="F21" s="933" t="s">
        <v>6</v>
      </c>
      <c r="G21" s="118" t="s">
        <v>7</v>
      </c>
      <c r="N21" s="65"/>
    </row>
    <row r="22" spans="1:14">
      <c r="A22" s="289"/>
      <c r="B22" s="1407" t="s">
        <v>628</v>
      </c>
      <c r="C22" s="228" t="s">
        <v>629</v>
      </c>
      <c r="D22" s="228" t="s">
        <v>630</v>
      </c>
      <c r="E22" s="228">
        <v>1.18</v>
      </c>
      <c r="F22" s="228">
        <f t="shared" ref="F22:F38" si="0">SUM(E22*1.1)</f>
        <v>1.298</v>
      </c>
      <c r="G22" s="289"/>
    </row>
    <row r="23" spans="1:14">
      <c r="A23" s="289"/>
      <c r="B23" s="1407" t="s">
        <v>631</v>
      </c>
      <c r="C23" s="228" t="s">
        <v>632</v>
      </c>
      <c r="D23" s="228" t="s">
        <v>144</v>
      </c>
      <c r="E23" s="228">
        <v>1.18</v>
      </c>
      <c r="F23" s="228">
        <f t="shared" si="0"/>
        <v>1.298</v>
      </c>
      <c r="G23" s="289"/>
    </row>
    <row r="24" spans="1:14">
      <c r="A24" s="289"/>
      <c r="B24" s="1407" t="s">
        <v>633</v>
      </c>
      <c r="C24" s="228" t="s">
        <v>634</v>
      </c>
      <c r="D24" s="228" t="s">
        <v>635</v>
      </c>
      <c r="E24" s="228">
        <v>1.23</v>
      </c>
      <c r="F24" s="228">
        <f t="shared" si="0"/>
        <v>1.353</v>
      </c>
      <c r="G24" s="289"/>
    </row>
    <row r="25" spans="1:14">
      <c r="A25" s="289"/>
      <c r="B25" s="1407" t="s">
        <v>636</v>
      </c>
      <c r="C25" s="228" t="s">
        <v>637</v>
      </c>
      <c r="D25" s="228" t="s">
        <v>638</v>
      </c>
      <c r="E25" s="228">
        <v>1.63</v>
      </c>
      <c r="F25" s="228">
        <f t="shared" si="0"/>
        <v>1.7929999999999999</v>
      </c>
      <c r="G25" s="289"/>
    </row>
    <row r="26" spans="1:14">
      <c r="A26" s="289"/>
      <c r="B26" s="1407" t="s">
        <v>639</v>
      </c>
      <c r="C26" s="228" t="s">
        <v>640</v>
      </c>
      <c r="D26" s="228" t="s">
        <v>148</v>
      </c>
      <c r="E26" s="228">
        <v>1.74</v>
      </c>
      <c r="F26" s="228">
        <f t="shared" si="0"/>
        <v>1.9140000000000001</v>
      </c>
      <c r="G26" s="289"/>
    </row>
    <row r="27" spans="1:14">
      <c r="A27" s="289"/>
      <c r="B27" s="1407" t="s">
        <v>641</v>
      </c>
      <c r="C27" s="228" t="s">
        <v>642</v>
      </c>
      <c r="D27" s="228" t="s">
        <v>643</v>
      </c>
      <c r="E27" s="228">
        <v>1.87</v>
      </c>
      <c r="F27" s="228">
        <f t="shared" si="0"/>
        <v>2.0570000000000004</v>
      </c>
      <c r="G27" s="289"/>
    </row>
    <row r="28" spans="1:14" ht="15" customHeight="1">
      <c r="A28" s="289"/>
      <c r="B28" s="1407" t="s">
        <v>644</v>
      </c>
      <c r="C28" s="228" t="s">
        <v>642</v>
      </c>
      <c r="D28" s="228" t="s">
        <v>645</v>
      </c>
      <c r="E28" s="228">
        <v>1.98</v>
      </c>
      <c r="F28" s="228">
        <f t="shared" si="0"/>
        <v>2.1779999999999999</v>
      </c>
      <c r="G28" s="289"/>
    </row>
    <row r="29" spans="1:14" ht="15" customHeight="1">
      <c r="A29" s="289"/>
      <c r="B29" s="1407" t="s">
        <v>646</v>
      </c>
      <c r="C29" s="228" t="s">
        <v>638</v>
      </c>
      <c r="D29" s="228" t="s">
        <v>647</v>
      </c>
      <c r="E29" s="228">
        <v>2.1</v>
      </c>
      <c r="F29" s="228">
        <f t="shared" si="0"/>
        <v>2.3100000000000005</v>
      </c>
      <c r="G29" s="289"/>
    </row>
    <row r="30" spans="1:14" ht="15" customHeight="1">
      <c r="A30" s="289"/>
      <c r="B30" s="1407" t="s">
        <v>648</v>
      </c>
      <c r="C30" s="228" t="s">
        <v>649</v>
      </c>
      <c r="D30" s="228" t="s">
        <v>650</v>
      </c>
      <c r="E30" s="228">
        <v>2.25</v>
      </c>
      <c r="F30" s="228">
        <f t="shared" si="0"/>
        <v>2.4750000000000001</v>
      </c>
      <c r="G30" s="289"/>
    </row>
    <row r="31" spans="1:14" ht="15" customHeight="1">
      <c r="A31" s="289"/>
      <c r="B31" s="1407" t="s">
        <v>651</v>
      </c>
      <c r="C31" s="228" t="s">
        <v>150</v>
      </c>
      <c r="D31" s="228" t="s">
        <v>652</v>
      </c>
      <c r="E31" s="228">
        <v>2.4300000000000002</v>
      </c>
      <c r="F31" s="228">
        <f t="shared" si="0"/>
        <v>2.6730000000000005</v>
      </c>
      <c r="G31" s="289"/>
    </row>
    <row r="32" spans="1:14" ht="15" customHeight="1">
      <c r="A32" s="289"/>
      <c r="B32" s="1407" t="s">
        <v>653</v>
      </c>
      <c r="C32" s="228" t="s">
        <v>654</v>
      </c>
      <c r="D32" s="228" t="s">
        <v>655</v>
      </c>
      <c r="E32" s="228">
        <v>2.98</v>
      </c>
      <c r="F32" s="228">
        <f t="shared" si="0"/>
        <v>3.278</v>
      </c>
      <c r="G32" s="289"/>
    </row>
    <row r="33" spans="1:7" ht="15" customHeight="1">
      <c r="A33" s="289"/>
      <c r="B33" s="1407" t="s">
        <v>656</v>
      </c>
      <c r="C33" s="228" t="s">
        <v>657</v>
      </c>
      <c r="D33" s="228" t="s">
        <v>658</v>
      </c>
      <c r="E33" s="228">
        <v>3.36</v>
      </c>
      <c r="F33" s="228">
        <f t="shared" si="0"/>
        <v>3.6960000000000002</v>
      </c>
      <c r="G33" s="289"/>
    </row>
    <row r="34" spans="1:7" ht="15" customHeight="1">
      <c r="A34" s="289"/>
      <c r="B34" s="1407" t="s">
        <v>659</v>
      </c>
      <c r="C34" s="228" t="s">
        <v>660</v>
      </c>
      <c r="D34" s="228" t="s">
        <v>661</v>
      </c>
      <c r="E34" s="228">
        <v>5.5</v>
      </c>
      <c r="F34" s="228">
        <f t="shared" si="0"/>
        <v>6.0500000000000007</v>
      </c>
      <c r="G34" s="289"/>
    </row>
    <row r="35" spans="1:7" ht="15" customHeight="1">
      <c r="A35" s="289"/>
      <c r="B35" s="1407" t="s">
        <v>662</v>
      </c>
      <c r="C35" s="228" t="s">
        <v>663</v>
      </c>
      <c r="D35" s="228" t="s">
        <v>664</v>
      </c>
      <c r="E35" s="228">
        <v>6</v>
      </c>
      <c r="F35" s="228">
        <f t="shared" si="0"/>
        <v>6.6000000000000005</v>
      </c>
      <c r="G35" s="289"/>
    </row>
    <row r="36" spans="1:7" ht="15" customHeight="1">
      <c r="A36" s="289"/>
      <c r="B36" s="1407" t="s">
        <v>665</v>
      </c>
      <c r="C36" s="228" t="s">
        <v>666</v>
      </c>
      <c r="D36" s="228" t="s">
        <v>667</v>
      </c>
      <c r="E36" s="228">
        <v>6.5</v>
      </c>
      <c r="F36" s="228">
        <f t="shared" si="0"/>
        <v>7.15</v>
      </c>
      <c r="G36" s="289"/>
    </row>
    <row r="37" spans="1:7" ht="15" customHeight="1">
      <c r="A37" s="289"/>
      <c r="B37" s="1407" t="s">
        <v>668</v>
      </c>
      <c r="C37" s="228" t="s">
        <v>669</v>
      </c>
      <c r="D37" s="228" t="s">
        <v>670</v>
      </c>
      <c r="E37" s="228">
        <v>6.8</v>
      </c>
      <c r="F37" s="228">
        <f t="shared" si="0"/>
        <v>7.48</v>
      </c>
      <c r="G37" s="289"/>
    </row>
    <row r="38" spans="1:7" ht="15" customHeight="1">
      <c r="A38" s="289"/>
      <c r="B38" s="1407" t="s">
        <v>671</v>
      </c>
      <c r="C38" s="228" t="s">
        <v>672</v>
      </c>
      <c r="D38" s="228" t="s">
        <v>673</v>
      </c>
      <c r="E38" s="228">
        <v>7.4</v>
      </c>
      <c r="F38" s="228">
        <f t="shared" si="0"/>
        <v>8.14</v>
      </c>
      <c r="G38" s="289"/>
    </row>
    <row r="39" spans="1:7" ht="15" customHeight="1"/>
    <row r="40" spans="1:7" ht="15" customHeight="1"/>
    <row r="41" spans="1:7" ht="15" customHeight="1"/>
    <row r="42" spans="1:7" ht="15" customHeight="1"/>
    <row r="43" spans="1:7" ht="15" customHeight="1"/>
    <row r="44" spans="1:7" ht="15" customHeight="1"/>
    <row r="45" spans="1:7" ht="15" customHeight="1"/>
    <row r="46" spans="1:7" ht="15" customHeight="1"/>
    <row r="47" spans="1:7" ht="15" customHeight="1"/>
    <row r="48" spans="1:7" ht="15" customHeight="1">
      <c r="A48" s="201" t="s">
        <v>3384</v>
      </c>
      <c r="B48" s="289"/>
      <c r="C48" s="201"/>
      <c r="D48" s="201"/>
      <c r="E48" s="201"/>
      <c r="F48" s="331" t="s">
        <v>2088</v>
      </c>
      <c r="G48" s="289"/>
    </row>
    <row r="49" spans="1:7" ht="15" customHeight="1">
      <c r="A49" s="137" t="s">
        <v>676</v>
      </c>
      <c r="B49" s="191"/>
      <c r="C49" s="137"/>
      <c r="D49" s="137"/>
      <c r="E49" s="137"/>
      <c r="F49" s="137"/>
      <c r="G49" s="289"/>
    </row>
    <row r="50" spans="1:7" ht="15" customHeight="1">
      <c r="A50" s="137" t="s">
        <v>3386</v>
      </c>
      <c r="B50" s="191"/>
      <c r="C50" s="137"/>
      <c r="D50" s="137"/>
      <c r="E50" s="137"/>
      <c r="F50" s="137"/>
      <c r="G50" s="289"/>
    </row>
    <row r="51" spans="1:7" ht="15" customHeight="1">
      <c r="A51" s="137" t="s">
        <v>3387</v>
      </c>
      <c r="B51" s="191"/>
      <c r="C51" s="137"/>
      <c r="D51" s="137"/>
      <c r="E51" s="137"/>
      <c r="F51" s="137"/>
      <c r="G51" s="289"/>
    </row>
    <row r="52" spans="1:7" ht="15" customHeight="1">
      <c r="A52" s="827" t="s">
        <v>680</v>
      </c>
      <c r="B52" s="289"/>
      <c r="C52" s="289"/>
      <c r="D52" s="666"/>
      <c r="E52" s="666"/>
      <c r="F52" s="1589"/>
      <c r="G52" s="289"/>
    </row>
    <row r="53" spans="1:7" ht="34.5" customHeight="1">
      <c r="A53" s="1093"/>
      <c r="B53" s="204" t="s">
        <v>679</v>
      </c>
      <c r="C53" s="204" t="s">
        <v>681</v>
      </c>
      <c r="D53" s="204" t="s">
        <v>3</v>
      </c>
      <c r="E53" s="204" t="s">
        <v>5</v>
      </c>
      <c r="F53" s="204" t="s">
        <v>3665</v>
      </c>
      <c r="G53" s="923" t="s">
        <v>7</v>
      </c>
    </row>
    <row r="54" spans="1:7" ht="15" customHeight="1">
      <c r="A54" s="289"/>
      <c r="B54" s="157" t="s">
        <v>682</v>
      </c>
      <c r="C54" s="941">
        <v>50</v>
      </c>
      <c r="D54" s="157" t="s">
        <v>683</v>
      </c>
      <c r="E54" s="944">
        <v>2.1800000000000002</v>
      </c>
      <c r="F54" s="944">
        <v>1.96</v>
      </c>
      <c r="G54" s="289"/>
    </row>
    <row r="55" spans="1:7" ht="15" customHeight="1">
      <c r="A55" s="289"/>
      <c r="B55" s="157" t="s">
        <v>684</v>
      </c>
      <c r="C55" s="941">
        <v>50</v>
      </c>
      <c r="D55" s="157" t="s">
        <v>685</v>
      </c>
      <c r="E55" s="944">
        <v>2.2999999999999998</v>
      </c>
      <c r="F55" s="944">
        <v>2.0699999999999998</v>
      </c>
      <c r="G55" s="289"/>
    </row>
    <row r="56" spans="1:7" ht="16.5" customHeight="1">
      <c r="A56" s="289"/>
      <c r="B56" s="157" t="s">
        <v>686</v>
      </c>
      <c r="C56" s="941">
        <v>50</v>
      </c>
      <c r="D56" s="157" t="s">
        <v>687</v>
      </c>
      <c r="E56" s="944">
        <v>2.4</v>
      </c>
      <c r="F56" s="944">
        <v>2.16</v>
      </c>
      <c r="G56" s="289"/>
    </row>
    <row r="57" spans="1:7" ht="15" customHeight="1">
      <c r="A57" s="289"/>
      <c r="B57" s="157" t="s">
        <v>688</v>
      </c>
      <c r="C57" s="941">
        <v>50</v>
      </c>
      <c r="D57" s="157" t="s">
        <v>689</v>
      </c>
      <c r="E57" s="944">
        <v>2.5</v>
      </c>
      <c r="F57" s="944">
        <v>2.25</v>
      </c>
      <c r="G57" s="289"/>
    </row>
    <row r="58" spans="1:7" ht="15" customHeight="1">
      <c r="A58" s="289"/>
      <c r="B58" s="157" t="s">
        <v>690</v>
      </c>
      <c r="C58" s="941">
        <v>50</v>
      </c>
      <c r="D58" s="157" t="s">
        <v>691</v>
      </c>
      <c r="E58" s="944">
        <v>2.73</v>
      </c>
      <c r="F58" s="944">
        <v>2.46</v>
      </c>
      <c r="G58" s="289"/>
    </row>
    <row r="59" spans="1:7" ht="15" customHeight="1">
      <c r="A59" s="289"/>
      <c r="B59" s="157" t="s">
        <v>692</v>
      </c>
      <c r="C59" s="941">
        <v>50</v>
      </c>
      <c r="D59" s="157" t="s">
        <v>693</v>
      </c>
      <c r="E59" s="944">
        <v>2.83</v>
      </c>
      <c r="F59" s="944">
        <v>2.5499999999999998</v>
      </c>
      <c r="G59" s="289"/>
    </row>
    <row r="60" spans="1:7" ht="15" customHeight="1">
      <c r="A60" s="289"/>
      <c r="B60" s="157" t="s">
        <v>694</v>
      </c>
      <c r="C60" s="941">
        <v>50</v>
      </c>
      <c r="D60" s="157" t="s">
        <v>695</v>
      </c>
      <c r="E60" s="944">
        <v>2.93</v>
      </c>
      <c r="F60" s="944">
        <v>2.64</v>
      </c>
      <c r="G60" s="289"/>
    </row>
    <row r="61" spans="1:7" ht="15" customHeight="1">
      <c r="A61" s="289"/>
      <c r="B61" s="157" t="s">
        <v>696</v>
      </c>
      <c r="C61" s="941">
        <v>50</v>
      </c>
      <c r="D61" s="157" t="s">
        <v>697</v>
      </c>
      <c r="E61" s="944">
        <v>3.05</v>
      </c>
      <c r="F61" s="944">
        <v>2.75</v>
      </c>
      <c r="G61" s="289"/>
    </row>
    <row r="62" spans="1:7" ht="15" customHeight="1">
      <c r="A62" s="289"/>
      <c r="B62" s="157" t="s">
        <v>698</v>
      </c>
      <c r="C62" s="941">
        <v>50</v>
      </c>
      <c r="D62" s="157" t="s">
        <v>699</v>
      </c>
      <c r="E62" s="944">
        <v>3.8</v>
      </c>
      <c r="F62" s="944">
        <v>3.42</v>
      </c>
      <c r="G62" s="289"/>
    </row>
    <row r="63" spans="1:7" ht="15" customHeight="1">
      <c r="A63" s="289"/>
      <c r="B63" s="157" t="s">
        <v>700</v>
      </c>
      <c r="C63" s="941">
        <v>50</v>
      </c>
      <c r="D63" s="157" t="s">
        <v>701</v>
      </c>
      <c r="E63" s="944">
        <v>3.93</v>
      </c>
      <c r="F63" s="944">
        <v>3.54</v>
      </c>
      <c r="G63" s="289"/>
    </row>
    <row r="64" spans="1:7" ht="15" customHeight="1">
      <c r="A64" s="289"/>
      <c r="B64" s="157" t="s">
        <v>702</v>
      </c>
      <c r="C64" s="941">
        <v>25</v>
      </c>
      <c r="D64" s="157" t="s">
        <v>703</v>
      </c>
      <c r="E64" s="944">
        <v>4.03</v>
      </c>
      <c r="F64" s="944">
        <v>3.63</v>
      </c>
      <c r="G64" s="289"/>
    </row>
    <row r="65" spans="1:7" ht="15" customHeight="1">
      <c r="A65" s="289"/>
      <c r="B65" s="157" t="s">
        <v>704</v>
      </c>
      <c r="C65" s="941">
        <v>25</v>
      </c>
      <c r="D65" s="157" t="s">
        <v>705</v>
      </c>
      <c r="E65" s="944">
        <v>4.13</v>
      </c>
      <c r="F65" s="944">
        <v>3.72</v>
      </c>
      <c r="G65" s="289"/>
    </row>
    <row r="66" spans="1:7" ht="15" customHeight="1">
      <c r="A66" s="289"/>
      <c r="B66" s="157" t="s">
        <v>706</v>
      </c>
      <c r="C66" s="941">
        <v>25</v>
      </c>
      <c r="D66" s="157" t="s">
        <v>707</v>
      </c>
      <c r="E66" s="944">
        <v>4.25</v>
      </c>
      <c r="F66" s="944">
        <v>3.83</v>
      </c>
      <c r="G66" s="289"/>
    </row>
    <row r="67" spans="1:7" ht="15" customHeight="1">
      <c r="A67" s="289"/>
      <c r="B67" s="157" t="s">
        <v>708</v>
      </c>
      <c r="C67" s="941">
        <v>25</v>
      </c>
      <c r="D67" s="157" t="s">
        <v>709</v>
      </c>
      <c r="E67" s="944">
        <v>4.3499999999999996</v>
      </c>
      <c r="F67" s="944">
        <v>3.92</v>
      </c>
      <c r="G67" s="289"/>
    </row>
    <row r="68" spans="1:7" ht="15" customHeight="1">
      <c r="A68" s="289"/>
      <c r="B68" s="157" t="s">
        <v>710</v>
      </c>
      <c r="C68" s="941">
        <v>25</v>
      </c>
      <c r="D68" s="157" t="s">
        <v>711</v>
      </c>
      <c r="E68" s="944">
        <v>6.1</v>
      </c>
      <c r="F68" s="944">
        <v>5.49</v>
      </c>
      <c r="G68" s="289"/>
    </row>
    <row r="69" spans="1:7" ht="15" customHeight="1">
      <c r="A69" s="289"/>
      <c r="B69" s="157" t="s">
        <v>712</v>
      </c>
      <c r="C69" s="941">
        <v>25</v>
      </c>
      <c r="D69" s="157" t="s">
        <v>713</v>
      </c>
      <c r="E69" s="944">
        <v>6.2</v>
      </c>
      <c r="F69" s="944">
        <v>5.58</v>
      </c>
      <c r="G69" s="289"/>
    </row>
    <row r="70" spans="1:7" ht="15" customHeight="1">
      <c r="A70" s="289"/>
      <c r="B70" s="157" t="s">
        <v>714</v>
      </c>
      <c r="C70" s="941">
        <v>25</v>
      </c>
      <c r="D70" s="157" t="s">
        <v>715</v>
      </c>
      <c r="E70" s="944">
        <v>6.3</v>
      </c>
      <c r="F70" s="944">
        <v>5.67</v>
      </c>
      <c r="G70" s="289"/>
    </row>
    <row r="71" spans="1:7" ht="15" customHeight="1">
      <c r="A71" s="289"/>
      <c r="B71" s="157" t="s">
        <v>716</v>
      </c>
      <c r="C71" s="941">
        <v>25</v>
      </c>
      <c r="D71" s="157" t="s">
        <v>717</v>
      </c>
      <c r="E71" s="944">
        <v>6.4</v>
      </c>
      <c r="F71" s="944">
        <v>5.76</v>
      </c>
      <c r="G71" s="289"/>
    </row>
    <row r="72" spans="1:7" ht="15" customHeight="1">
      <c r="A72" s="289"/>
      <c r="B72" s="157" t="s">
        <v>718</v>
      </c>
      <c r="C72" s="941">
        <v>25</v>
      </c>
      <c r="D72" s="157" t="s">
        <v>719</v>
      </c>
      <c r="E72" s="944">
        <v>6.53</v>
      </c>
      <c r="F72" s="944">
        <v>5.88</v>
      </c>
      <c r="G72" s="289"/>
    </row>
    <row r="73" spans="1:7" ht="15" customHeight="1">
      <c r="A73" s="289"/>
      <c r="B73" s="943" t="s">
        <v>4355</v>
      </c>
      <c r="C73" s="941">
        <v>25</v>
      </c>
      <c r="D73" s="157" t="s">
        <v>720</v>
      </c>
      <c r="E73" s="944">
        <v>6.63</v>
      </c>
      <c r="F73" s="944">
        <v>5.97</v>
      </c>
      <c r="G73" s="289"/>
    </row>
    <row r="74" spans="1:7" ht="15" customHeight="1">
      <c r="A74" s="289"/>
      <c r="B74" s="157" t="s">
        <v>721</v>
      </c>
      <c r="C74" s="941">
        <v>25</v>
      </c>
      <c r="D74" s="157" t="s">
        <v>722</v>
      </c>
      <c r="E74" s="944">
        <v>6.73</v>
      </c>
      <c r="F74" s="944">
        <v>6.06</v>
      </c>
      <c r="G74" s="289"/>
    </row>
    <row r="75" spans="1:7" ht="15" customHeight="1">
      <c r="A75" s="289"/>
      <c r="B75" s="157" t="s">
        <v>723</v>
      </c>
      <c r="C75" s="941">
        <v>25</v>
      </c>
      <c r="D75" s="157" t="s">
        <v>724</v>
      </c>
      <c r="E75" s="944">
        <v>6.85</v>
      </c>
      <c r="F75" s="944">
        <v>6.17</v>
      </c>
      <c r="G75" s="289"/>
    </row>
    <row r="76" spans="1:7" ht="15" customHeight="1">
      <c r="A76" s="289"/>
      <c r="B76" s="157" t="s">
        <v>725</v>
      </c>
      <c r="C76" s="941">
        <v>25</v>
      </c>
      <c r="D76" s="157" t="s">
        <v>726</v>
      </c>
      <c r="E76" s="944">
        <v>7.78</v>
      </c>
      <c r="F76" s="944">
        <v>7</v>
      </c>
      <c r="G76" s="289"/>
    </row>
    <row r="77" spans="1:7" ht="15" customHeight="1">
      <c r="A77" s="289"/>
      <c r="B77" s="157" t="s">
        <v>727</v>
      </c>
      <c r="C77" s="941">
        <v>10</v>
      </c>
      <c r="D77" s="157" t="s">
        <v>728</v>
      </c>
      <c r="E77" s="944">
        <v>10.15</v>
      </c>
      <c r="F77" s="944">
        <v>9.14</v>
      </c>
      <c r="G77" s="289"/>
    </row>
    <row r="78" spans="1:7" ht="15" customHeight="1">
      <c r="A78" s="289"/>
      <c r="B78" s="157" t="s">
        <v>729</v>
      </c>
      <c r="C78" s="941">
        <v>10</v>
      </c>
      <c r="D78" s="157" t="s">
        <v>730</v>
      </c>
      <c r="E78" s="944">
        <v>10.4</v>
      </c>
      <c r="F78" s="944">
        <v>9.36</v>
      </c>
      <c r="G78" s="289"/>
    </row>
    <row r="79" spans="1:7" ht="15" customHeight="1">
      <c r="A79" s="289"/>
      <c r="B79" s="157" t="s">
        <v>731</v>
      </c>
      <c r="C79" s="941">
        <v>10</v>
      </c>
      <c r="D79" s="157" t="s">
        <v>732</v>
      </c>
      <c r="E79" s="944">
        <v>10.63</v>
      </c>
      <c r="F79" s="944">
        <v>9.57</v>
      </c>
      <c r="G79" s="289"/>
    </row>
    <row r="80" spans="1:7" ht="15" customHeight="1">
      <c r="A80" s="289"/>
      <c r="B80" s="157" t="s">
        <v>733</v>
      </c>
      <c r="C80" s="941">
        <v>10</v>
      </c>
      <c r="D80" s="157" t="s">
        <v>734</v>
      </c>
      <c r="E80" s="944">
        <v>10.88</v>
      </c>
      <c r="F80" s="944">
        <v>9.7899999999999991</v>
      </c>
      <c r="G80" s="289"/>
    </row>
    <row r="81" spans="1:8" ht="15" customHeight="1">
      <c r="A81" s="289"/>
      <c r="B81" s="157" t="s">
        <v>735</v>
      </c>
      <c r="C81" s="941">
        <v>10</v>
      </c>
      <c r="D81" s="157" t="s">
        <v>736</v>
      </c>
      <c r="E81" s="944">
        <v>14.81</v>
      </c>
      <c r="F81" s="944">
        <v>14.07</v>
      </c>
      <c r="G81" s="289"/>
    </row>
    <row r="82" spans="1:8" ht="15" customHeight="1">
      <c r="A82" s="289"/>
      <c r="B82" s="157" t="s">
        <v>737</v>
      </c>
      <c r="C82" s="941">
        <v>10</v>
      </c>
      <c r="D82" s="157" t="s">
        <v>738</v>
      </c>
      <c r="E82" s="944">
        <v>15.13</v>
      </c>
      <c r="F82" s="944">
        <v>14.37</v>
      </c>
      <c r="G82" s="289"/>
    </row>
    <row r="83" spans="1:8" ht="15" customHeight="1">
      <c r="A83" s="289"/>
      <c r="B83" s="157" t="s">
        <v>739</v>
      </c>
      <c r="C83" s="941">
        <v>10</v>
      </c>
      <c r="D83" s="157" t="s">
        <v>740</v>
      </c>
      <c r="E83" s="944">
        <v>15.46</v>
      </c>
      <c r="F83" s="944">
        <v>14.69</v>
      </c>
      <c r="G83" s="289"/>
    </row>
    <row r="84" spans="1:8" ht="15" customHeight="1">
      <c r="A84" s="289"/>
      <c r="B84" s="157" t="s">
        <v>741</v>
      </c>
      <c r="C84" s="941">
        <v>10</v>
      </c>
      <c r="D84" s="157" t="s">
        <v>742</v>
      </c>
      <c r="E84" s="944">
        <v>15.78</v>
      </c>
      <c r="F84" s="944">
        <v>14.99</v>
      </c>
      <c r="G84" s="289"/>
    </row>
    <row r="85" spans="1:8" ht="15" customHeight="1">
      <c r="A85" s="289"/>
      <c r="B85" s="157" t="s">
        <v>743</v>
      </c>
      <c r="C85" s="941">
        <v>10</v>
      </c>
      <c r="D85" s="157" t="s">
        <v>744</v>
      </c>
      <c r="E85" s="944">
        <v>16.100000000000001</v>
      </c>
      <c r="F85" s="944">
        <v>15.3</v>
      </c>
      <c r="G85" s="289"/>
    </row>
    <row r="86" spans="1:8" ht="15" customHeight="1">
      <c r="A86" s="289"/>
      <c r="B86" s="157" t="s">
        <v>745</v>
      </c>
      <c r="C86" s="941">
        <v>10</v>
      </c>
      <c r="D86" s="157" t="s">
        <v>746</v>
      </c>
      <c r="E86" s="944">
        <v>16.420000000000002</v>
      </c>
      <c r="F86" s="944">
        <v>15.6</v>
      </c>
      <c r="G86" s="289"/>
    </row>
    <row r="87" spans="1:8" ht="15" customHeight="1">
      <c r="A87" s="289"/>
      <c r="B87" s="289"/>
      <c r="C87" s="289"/>
      <c r="D87" s="289"/>
      <c r="E87" s="289"/>
      <c r="F87" s="289"/>
      <c r="G87" s="289"/>
    </row>
    <row r="88" spans="1:8" ht="15" customHeight="1">
      <c r="A88" s="201" t="s">
        <v>3384</v>
      </c>
      <c r="B88" s="16"/>
      <c r="C88" s="201"/>
      <c r="D88" s="201"/>
      <c r="E88" s="201"/>
      <c r="F88" s="331" t="s">
        <v>2088</v>
      </c>
      <c r="G88" s="1590"/>
    </row>
    <row r="89" spans="1:8" ht="15" customHeight="1">
      <c r="A89" s="137" t="s">
        <v>676</v>
      </c>
      <c r="B89" s="806"/>
      <c r="C89" s="137"/>
      <c r="D89" s="137"/>
      <c r="E89" s="137"/>
      <c r="F89" s="137"/>
      <c r="G89" s="137"/>
    </row>
    <row r="90" spans="1:8" ht="15" customHeight="1">
      <c r="A90" s="137" t="s">
        <v>677</v>
      </c>
      <c r="B90" s="806"/>
      <c r="C90" s="137"/>
      <c r="D90" s="137"/>
      <c r="E90" s="137"/>
      <c r="F90" s="137"/>
      <c r="G90" s="137"/>
    </row>
    <row r="91" spans="1:8" ht="14.1" customHeight="1">
      <c r="A91" s="137" t="s">
        <v>678</v>
      </c>
      <c r="B91" s="806"/>
      <c r="C91" s="137"/>
      <c r="D91" s="137"/>
      <c r="E91" s="137"/>
      <c r="F91" s="137"/>
      <c r="G91" s="137"/>
    </row>
    <row r="92" spans="1:8" ht="14.1" customHeight="1">
      <c r="A92" s="201" t="s">
        <v>3385</v>
      </c>
      <c r="B92" s="1591"/>
      <c r="C92" s="147" t="s">
        <v>2808</v>
      </c>
      <c r="D92" s="1599"/>
      <c r="E92" s="1592"/>
      <c r="F92" s="16"/>
      <c r="G92" s="16"/>
    </row>
    <row r="93" spans="1:8" ht="32.25" customHeight="1">
      <c r="A93" s="333"/>
      <c r="B93" s="204" t="s">
        <v>4887</v>
      </c>
      <c r="C93" s="204" t="s">
        <v>681</v>
      </c>
      <c r="D93" s="204" t="s">
        <v>3</v>
      </c>
      <c r="E93" s="204" t="s">
        <v>5</v>
      </c>
      <c r="F93" s="204" t="s">
        <v>3665</v>
      </c>
      <c r="G93" s="923" t="s">
        <v>7</v>
      </c>
    </row>
    <row r="94" spans="1:8" ht="14.1" customHeight="1">
      <c r="A94" s="16"/>
      <c r="B94" s="157" t="s">
        <v>682</v>
      </c>
      <c r="C94" s="941">
        <v>50</v>
      </c>
      <c r="D94" s="157" t="s">
        <v>747</v>
      </c>
      <c r="E94" s="944">
        <v>6.65</v>
      </c>
      <c r="F94" s="945">
        <v>5.99</v>
      </c>
      <c r="G94" s="16"/>
      <c r="H94" s="799"/>
    </row>
    <row r="95" spans="1:8" ht="14.1" customHeight="1">
      <c r="A95" s="16"/>
      <c r="B95" s="157" t="s">
        <v>684</v>
      </c>
      <c r="C95" s="1600">
        <v>50</v>
      </c>
      <c r="D95" s="157" t="s">
        <v>748</v>
      </c>
      <c r="E95" s="944">
        <v>6.83</v>
      </c>
      <c r="F95" s="945">
        <v>6.14</v>
      </c>
      <c r="G95" s="16"/>
    </row>
    <row r="96" spans="1:8" ht="14.1" customHeight="1">
      <c r="A96" s="16"/>
      <c r="B96" s="157" t="s">
        <v>686</v>
      </c>
      <c r="C96" s="941">
        <v>50</v>
      </c>
      <c r="D96" s="157" t="s">
        <v>749</v>
      </c>
      <c r="E96" s="944">
        <v>7</v>
      </c>
      <c r="F96" s="945">
        <v>6.3</v>
      </c>
      <c r="G96" s="16"/>
      <c r="H96" s="22"/>
    </row>
    <row r="97" spans="1:10">
      <c r="A97" s="16"/>
      <c r="B97" s="157" t="s">
        <v>688</v>
      </c>
      <c r="C97" s="941">
        <v>50</v>
      </c>
      <c r="D97" s="157" t="s">
        <v>750</v>
      </c>
      <c r="E97" s="944">
        <v>7.2</v>
      </c>
      <c r="F97" s="945">
        <v>6.46</v>
      </c>
      <c r="G97" s="16"/>
      <c r="H97" s="22"/>
      <c r="J97" s="16"/>
    </row>
    <row r="98" spans="1:10">
      <c r="A98" s="16"/>
      <c r="B98" s="157" t="s">
        <v>690</v>
      </c>
      <c r="C98" s="941">
        <v>50</v>
      </c>
      <c r="D98" s="157" t="s">
        <v>751</v>
      </c>
      <c r="E98" s="944">
        <v>7.85</v>
      </c>
      <c r="F98" s="945">
        <v>7.07</v>
      </c>
      <c r="G98" s="16"/>
      <c r="H98" s="22"/>
    </row>
    <row r="99" spans="1:10">
      <c r="A99" s="16"/>
      <c r="B99" s="157" t="s">
        <v>692</v>
      </c>
      <c r="C99" s="941">
        <v>50</v>
      </c>
      <c r="D99" s="157" t="s">
        <v>752</v>
      </c>
      <c r="E99" s="944">
        <v>8.15</v>
      </c>
      <c r="F99" s="945">
        <v>7.34</v>
      </c>
      <c r="G99" s="16"/>
      <c r="H99" s="22"/>
    </row>
    <row r="100" spans="1:10">
      <c r="A100" s="16"/>
      <c r="B100" s="157" t="s">
        <v>694</v>
      </c>
      <c r="C100" s="941">
        <v>50</v>
      </c>
      <c r="D100" s="157" t="s">
        <v>753</v>
      </c>
      <c r="E100" s="944">
        <v>8.58</v>
      </c>
      <c r="F100" s="945">
        <v>7.72</v>
      </c>
      <c r="G100" s="16"/>
      <c r="H100" s="22"/>
    </row>
    <row r="101" spans="1:10">
      <c r="A101" s="16"/>
      <c r="B101" s="157" t="s">
        <v>696</v>
      </c>
      <c r="C101" s="941">
        <v>50</v>
      </c>
      <c r="D101" s="157" t="s">
        <v>754</v>
      </c>
      <c r="E101" s="944">
        <v>9</v>
      </c>
      <c r="F101" s="945">
        <v>8.1</v>
      </c>
      <c r="G101" s="16"/>
      <c r="H101" s="22"/>
    </row>
    <row r="102" spans="1:10">
      <c r="A102" s="16"/>
      <c r="B102" s="157" t="s">
        <v>698</v>
      </c>
      <c r="C102" s="941">
        <v>50</v>
      </c>
      <c r="D102" s="157" t="s">
        <v>755</v>
      </c>
      <c r="E102" s="944">
        <v>13.65</v>
      </c>
      <c r="F102" s="945">
        <v>12.29</v>
      </c>
      <c r="G102" s="16"/>
      <c r="H102" s="22"/>
    </row>
    <row r="103" spans="1:10">
      <c r="A103" s="16"/>
      <c r="B103" s="157" t="s">
        <v>700</v>
      </c>
      <c r="C103" s="941">
        <v>50</v>
      </c>
      <c r="D103" s="157" t="s">
        <v>756</v>
      </c>
      <c r="E103" s="944">
        <v>14.13</v>
      </c>
      <c r="F103" s="945">
        <v>12.71</v>
      </c>
      <c r="G103" s="16"/>
      <c r="H103" s="22"/>
    </row>
    <row r="104" spans="1:10">
      <c r="A104" s="16"/>
      <c r="B104" s="157" t="s">
        <v>702</v>
      </c>
      <c r="C104" s="941">
        <v>25</v>
      </c>
      <c r="D104" s="157" t="s">
        <v>757</v>
      </c>
      <c r="E104" s="944">
        <v>14.93</v>
      </c>
      <c r="F104" s="945">
        <v>13.44</v>
      </c>
      <c r="G104" s="16"/>
      <c r="H104" s="22"/>
    </row>
    <row r="105" spans="1:10">
      <c r="A105" s="16"/>
      <c r="B105" s="157" t="s">
        <v>704</v>
      </c>
      <c r="C105" s="941">
        <v>25</v>
      </c>
      <c r="D105" s="157" t="s">
        <v>758</v>
      </c>
      <c r="E105" s="944">
        <v>15.7</v>
      </c>
      <c r="F105" s="945">
        <v>13.59</v>
      </c>
      <c r="G105" s="16"/>
      <c r="H105" s="22"/>
    </row>
    <row r="106" spans="1:10">
      <c r="A106" s="16"/>
      <c r="B106" s="157" t="s">
        <v>706</v>
      </c>
      <c r="C106" s="941">
        <v>25</v>
      </c>
      <c r="D106" s="157" t="s">
        <v>759</v>
      </c>
      <c r="E106" s="944">
        <v>15.83</v>
      </c>
      <c r="F106" s="945">
        <v>14.25</v>
      </c>
      <c r="G106" s="16"/>
      <c r="H106" s="22"/>
    </row>
    <row r="107" spans="1:10">
      <c r="A107" s="16"/>
      <c r="B107" s="157" t="s">
        <v>708</v>
      </c>
      <c r="C107" s="941">
        <v>25</v>
      </c>
      <c r="D107" s="157" t="s">
        <v>760</v>
      </c>
      <c r="E107" s="944">
        <v>16.55</v>
      </c>
      <c r="F107" s="945">
        <v>14.9</v>
      </c>
      <c r="G107" s="16"/>
      <c r="H107" s="22"/>
    </row>
    <row r="108" spans="1:10">
      <c r="A108" s="16"/>
      <c r="B108" s="157" t="s">
        <v>710</v>
      </c>
      <c r="C108" s="941">
        <v>25</v>
      </c>
      <c r="D108" s="157" t="s">
        <v>761</v>
      </c>
      <c r="E108" s="944">
        <v>18.28</v>
      </c>
      <c r="F108" s="945">
        <v>16.46</v>
      </c>
      <c r="G108" s="16"/>
      <c r="H108" s="22"/>
    </row>
    <row r="109" spans="1:10">
      <c r="A109" s="16"/>
      <c r="B109" s="157" t="s">
        <v>712</v>
      </c>
      <c r="C109" s="941">
        <v>25</v>
      </c>
      <c r="D109" s="157" t="s">
        <v>762</v>
      </c>
      <c r="E109" s="944">
        <v>18.600000000000001</v>
      </c>
      <c r="F109" s="945">
        <v>16.739999999999998</v>
      </c>
      <c r="G109" s="16"/>
      <c r="H109" s="22"/>
    </row>
    <row r="110" spans="1:10">
      <c r="A110" s="16"/>
      <c r="B110" s="942" t="s">
        <v>4356</v>
      </c>
      <c r="C110" s="941">
        <v>25</v>
      </c>
      <c r="D110" s="157" t="s">
        <v>763</v>
      </c>
      <c r="E110" s="944">
        <v>18.95</v>
      </c>
      <c r="F110" s="945">
        <v>17.059999999999999</v>
      </c>
      <c r="G110" s="16"/>
      <c r="H110" s="22"/>
    </row>
    <row r="111" spans="1:10">
      <c r="A111" s="16"/>
      <c r="B111" s="157" t="s">
        <v>716</v>
      </c>
      <c r="C111" s="941">
        <v>25</v>
      </c>
      <c r="D111" s="157" t="s">
        <v>764</v>
      </c>
      <c r="E111" s="944">
        <v>19.079999999999998</v>
      </c>
      <c r="F111" s="945">
        <v>17.170000000000002</v>
      </c>
      <c r="G111" s="16"/>
      <c r="H111" s="22"/>
    </row>
    <row r="112" spans="1:10">
      <c r="A112" s="16"/>
      <c r="B112" s="157" t="s">
        <v>718</v>
      </c>
      <c r="C112" s="941">
        <v>25</v>
      </c>
      <c r="D112" s="157" t="s">
        <v>765</v>
      </c>
      <c r="E112" s="944">
        <v>19.329999999999998</v>
      </c>
      <c r="F112" s="945">
        <v>17.399999999999999</v>
      </c>
      <c r="G112" s="16"/>
      <c r="H112" s="22"/>
    </row>
    <row r="113" spans="1:8">
      <c r="A113" s="16"/>
      <c r="B113" s="943" t="s">
        <v>4355</v>
      </c>
      <c r="C113" s="941">
        <v>25</v>
      </c>
      <c r="D113" s="157" t="s">
        <v>766</v>
      </c>
      <c r="E113" s="944">
        <v>19.55</v>
      </c>
      <c r="F113" s="945">
        <v>17.600000000000001</v>
      </c>
      <c r="G113" s="16"/>
      <c r="H113" s="22"/>
    </row>
    <row r="114" spans="1:8">
      <c r="A114" s="16"/>
      <c r="B114" s="157" t="s">
        <v>721</v>
      </c>
      <c r="C114" s="941">
        <v>25</v>
      </c>
      <c r="D114" s="157" t="s">
        <v>767</v>
      </c>
      <c r="E114" s="944">
        <v>19.8</v>
      </c>
      <c r="F114" s="945">
        <v>17.82</v>
      </c>
      <c r="G114" s="16"/>
      <c r="H114" s="22"/>
    </row>
    <row r="115" spans="1:8">
      <c r="A115" s="16"/>
      <c r="B115" s="157" t="s">
        <v>723</v>
      </c>
      <c r="C115" s="941">
        <v>25</v>
      </c>
      <c r="D115" s="157" t="s">
        <v>768</v>
      </c>
      <c r="E115" s="944">
        <v>20.05</v>
      </c>
      <c r="F115" s="945">
        <v>18.05</v>
      </c>
      <c r="G115" s="16"/>
      <c r="H115" s="22"/>
    </row>
    <row r="116" spans="1:8">
      <c r="A116" s="16"/>
      <c r="B116" s="157" t="s">
        <v>725</v>
      </c>
      <c r="C116" s="941">
        <v>25</v>
      </c>
      <c r="D116" s="157" t="s">
        <v>769</v>
      </c>
      <c r="E116" s="944">
        <v>20.399999999999999</v>
      </c>
      <c r="F116" s="945">
        <v>18.36</v>
      </c>
      <c r="G116" s="16"/>
      <c r="H116" s="22"/>
    </row>
    <row r="117" spans="1:8">
      <c r="A117" s="16"/>
      <c r="B117" s="157" t="s">
        <v>727</v>
      </c>
      <c r="C117" s="941">
        <v>10</v>
      </c>
      <c r="D117" s="157" t="s">
        <v>770</v>
      </c>
      <c r="E117" s="944">
        <v>28.2</v>
      </c>
      <c r="F117" s="945">
        <v>25.38</v>
      </c>
      <c r="G117" s="16"/>
      <c r="H117" s="22"/>
    </row>
    <row r="118" spans="1:8">
      <c r="A118" s="16"/>
      <c r="B118" s="157" t="s">
        <v>729</v>
      </c>
      <c r="C118" s="941">
        <v>10</v>
      </c>
      <c r="D118" s="157" t="s">
        <v>771</v>
      </c>
      <c r="E118" s="944">
        <v>38.479999999999997</v>
      </c>
      <c r="F118" s="945">
        <v>36.56</v>
      </c>
      <c r="G118" s="16"/>
    </row>
    <row r="119" spans="1:8">
      <c r="A119" s="16"/>
      <c r="B119" s="157" t="s">
        <v>731</v>
      </c>
      <c r="C119" s="941">
        <v>10</v>
      </c>
      <c r="D119" s="157" t="s">
        <v>772</v>
      </c>
      <c r="E119" s="944">
        <v>39.61</v>
      </c>
      <c r="F119" s="945">
        <v>37.630000000000003</v>
      </c>
      <c r="G119" s="16"/>
    </row>
    <row r="120" spans="1:8">
      <c r="A120" s="16"/>
      <c r="B120" s="157" t="s">
        <v>733</v>
      </c>
      <c r="C120" s="941">
        <v>10</v>
      </c>
      <c r="D120" s="157" t="s">
        <v>773</v>
      </c>
      <c r="E120" s="944" t="s">
        <v>70</v>
      </c>
      <c r="F120" s="944" t="s">
        <v>70</v>
      </c>
      <c r="G120" s="16"/>
    </row>
    <row r="121" spans="1:8">
      <c r="A121" s="16"/>
      <c r="B121" s="157" t="s">
        <v>735</v>
      </c>
      <c r="C121" s="941">
        <v>10</v>
      </c>
      <c r="D121" s="157" t="s">
        <v>774</v>
      </c>
      <c r="E121" s="944" t="s">
        <v>70</v>
      </c>
      <c r="F121" s="944" t="s">
        <v>70</v>
      </c>
      <c r="G121" s="16"/>
    </row>
    <row r="122" spans="1:8">
      <c r="A122" s="16"/>
      <c r="B122" s="157" t="s">
        <v>737</v>
      </c>
      <c r="C122" s="941">
        <v>10</v>
      </c>
      <c r="D122" s="157" t="s">
        <v>775</v>
      </c>
      <c r="E122" s="944" t="s">
        <v>70</v>
      </c>
      <c r="F122" s="944" t="s">
        <v>70</v>
      </c>
      <c r="G122" s="16"/>
    </row>
    <row r="123" spans="1:8">
      <c r="A123" s="16"/>
      <c r="B123" s="157" t="s">
        <v>739</v>
      </c>
      <c r="C123" s="941">
        <v>10</v>
      </c>
      <c r="D123" s="157" t="s">
        <v>776</v>
      </c>
      <c r="E123" s="944" t="s">
        <v>70</v>
      </c>
      <c r="F123" s="944" t="s">
        <v>70</v>
      </c>
      <c r="G123" s="16"/>
    </row>
    <row r="124" spans="1:8">
      <c r="A124" s="16"/>
      <c r="B124" s="157" t="s">
        <v>741</v>
      </c>
      <c r="C124" s="941">
        <v>10</v>
      </c>
      <c r="D124" s="157" t="s">
        <v>777</v>
      </c>
      <c r="E124" s="944" t="s">
        <v>70</v>
      </c>
      <c r="F124" s="944" t="s">
        <v>70</v>
      </c>
      <c r="G124" s="16"/>
    </row>
    <row r="125" spans="1:8">
      <c r="A125" s="16"/>
      <c r="B125" s="157" t="s">
        <v>743</v>
      </c>
      <c r="C125" s="941">
        <v>10</v>
      </c>
      <c r="D125" s="157" t="s">
        <v>778</v>
      </c>
      <c r="E125" s="944" t="s">
        <v>70</v>
      </c>
      <c r="F125" s="944" t="s">
        <v>70</v>
      </c>
      <c r="G125" s="16"/>
    </row>
    <row r="126" spans="1:8">
      <c r="A126" s="16"/>
      <c r="B126" s="157" t="s">
        <v>745</v>
      </c>
      <c r="C126" s="941">
        <v>10</v>
      </c>
      <c r="D126" s="157" t="s">
        <v>779</v>
      </c>
      <c r="E126" s="944" t="s">
        <v>70</v>
      </c>
      <c r="F126" s="944" t="s">
        <v>70</v>
      </c>
      <c r="G126" s="16"/>
    </row>
    <row r="127" spans="1:8">
      <c r="A127" s="16"/>
      <c r="B127" s="16"/>
      <c r="C127" s="16"/>
      <c r="D127" s="16"/>
      <c r="E127" s="16"/>
      <c r="F127" s="16"/>
      <c r="G127" s="16"/>
    </row>
    <row r="128" spans="1:8" ht="20.25">
      <c r="A128" s="1593" t="s">
        <v>3727</v>
      </c>
      <c r="B128" s="1593"/>
      <c r="C128" s="1196"/>
      <c r="D128" s="1196"/>
      <c r="E128" s="1196"/>
      <c r="F128" s="1601" t="s">
        <v>2088</v>
      </c>
      <c r="G128" s="146" t="s">
        <v>7</v>
      </c>
    </row>
    <row r="129" spans="1:7" ht="31.5" customHeight="1">
      <c r="A129" s="1594"/>
      <c r="B129" s="1575" t="s">
        <v>592</v>
      </c>
      <c r="C129" s="1576" t="s">
        <v>3728</v>
      </c>
      <c r="D129" s="1576" t="s">
        <v>3729</v>
      </c>
      <c r="E129" s="1577" t="s">
        <v>3730</v>
      </c>
      <c r="F129" s="1577" t="s">
        <v>2744</v>
      </c>
      <c r="G129" s="1577" t="s">
        <v>3634</v>
      </c>
    </row>
    <row r="130" spans="1:7">
      <c r="A130" s="1196"/>
      <c r="B130" s="1595" t="s">
        <v>3731</v>
      </c>
      <c r="C130" s="1586" t="s">
        <v>142</v>
      </c>
      <c r="D130" s="1587" t="s">
        <v>3732</v>
      </c>
      <c r="E130" s="1586" t="s">
        <v>3733</v>
      </c>
      <c r="F130" s="1588">
        <v>51.43</v>
      </c>
      <c r="G130" s="1588">
        <f>SUM(F130*1.1)</f>
        <v>56.573000000000008</v>
      </c>
    </row>
    <row r="131" spans="1:7">
      <c r="A131" s="1196"/>
      <c r="B131" s="1596" t="s">
        <v>3734</v>
      </c>
      <c r="C131" s="1584" t="s">
        <v>142</v>
      </c>
      <c r="D131" s="1584" t="s">
        <v>3732</v>
      </c>
      <c r="E131" s="1584" t="s">
        <v>1166</v>
      </c>
      <c r="F131" s="1585">
        <v>102.85</v>
      </c>
      <c r="G131" s="1585">
        <f t="shared" ref="G131:G137" si="1">SUM(F131*1.1)</f>
        <v>113.13500000000001</v>
      </c>
    </row>
    <row r="132" spans="1:7">
      <c r="A132" s="1196"/>
      <c r="B132" s="1596" t="s">
        <v>3735</v>
      </c>
      <c r="C132" s="1584" t="s">
        <v>144</v>
      </c>
      <c r="D132" s="1584" t="s">
        <v>3736</v>
      </c>
      <c r="E132" s="1584" t="s">
        <v>3733</v>
      </c>
      <c r="F132" s="1585">
        <v>56.1</v>
      </c>
      <c r="G132" s="1585">
        <f t="shared" si="1"/>
        <v>61.710000000000008</v>
      </c>
    </row>
    <row r="133" spans="1:7">
      <c r="A133" s="1196"/>
      <c r="B133" s="1596" t="s">
        <v>3737</v>
      </c>
      <c r="C133" s="1584" t="s">
        <v>144</v>
      </c>
      <c r="D133" s="1584" t="s">
        <v>3736</v>
      </c>
      <c r="E133" s="1584" t="s">
        <v>1166</v>
      </c>
      <c r="F133" s="1585">
        <v>112.2</v>
      </c>
      <c r="G133" s="1585">
        <f t="shared" si="1"/>
        <v>123.42000000000002</v>
      </c>
    </row>
    <row r="134" spans="1:7">
      <c r="A134" s="1196"/>
      <c r="B134" s="1596" t="s">
        <v>3738</v>
      </c>
      <c r="C134" s="1584" t="s">
        <v>146</v>
      </c>
      <c r="D134" s="1584" t="s">
        <v>3739</v>
      </c>
      <c r="E134" s="1584" t="s">
        <v>3733</v>
      </c>
      <c r="F134" s="1585">
        <v>59.71</v>
      </c>
      <c r="G134" s="1585">
        <f t="shared" si="1"/>
        <v>65.681000000000012</v>
      </c>
    </row>
    <row r="135" spans="1:7">
      <c r="A135" s="1196"/>
      <c r="B135" s="1596" t="s">
        <v>3740</v>
      </c>
      <c r="C135" s="1584" t="s">
        <v>146</v>
      </c>
      <c r="D135" s="1584" t="s">
        <v>3739</v>
      </c>
      <c r="E135" s="1584" t="s">
        <v>1166</v>
      </c>
      <c r="F135" s="1585">
        <v>119.43</v>
      </c>
      <c r="G135" s="1585">
        <f t="shared" si="1"/>
        <v>131.37300000000002</v>
      </c>
    </row>
    <row r="136" spans="1:7">
      <c r="A136" s="1196"/>
      <c r="B136" s="1596" t="s">
        <v>3741</v>
      </c>
      <c r="C136" s="1584" t="s">
        <v>148</v>
      </c>
      <c r="D136" s="1584" t="s">
        <v>3742</v>
      </c>
      <c r="E136" s="1584" t="s">
        <v>3733</v>
      </c>
      <c r="F136" s="1585">
        <v>64.39</v>
      </c>
      <c r="G136" s="1585">
        <f t="shared" si="1"/>
        <v>70.829000000000008</v>
      </c>
    </row>
    <row r="137" spans="1:7">
      <c r="A137" s="1196"/>
      <c r="B137" s="1596" t="s">
        <v>3743</v>
      </c>
      <c r="C137" s="1584" t="s">
        <v>148</v>
      </c>
      <c r="D137" s="1584" t="s">
        <v>3742</v>
      </c>
      <c r="E137" s="1584" t="s">
        <v>1166</v>
      </c>
      <c r="F137" s="1585">
        <v>128.78</v>
      </c>
      <c r="G137" s="1585">
        <f t="shared" si="1"/>
        <v>141.65800000000002</v>
      </c>
    </row>
    <row r="138" spans="1:7" ht="20.25">
      <c r="A138" s="1597" t="s">
        <v>3744</v>
      </c>
      <c r="B138" s="1593"/>
      <c r="C138" s="1196"/>
      <c r="D138" s="1313"/>
      <c r="E138" s="1313"/>
      <c r="F138" s="1313"/>
      <c r="G138" s="146" t="s">
        <v>7</v>
      </c>
    </row>
    <row r="139" spans="1:7" ht="31.5" customHeight="1">
      <c r="A139" s="1598"/>
      <c r="B139" s="1575" t="s">
        <v>592</v>
      </c>
      <c r="C139" s="1576" t="s">
        <v>3728</v>
      </c>
      <c r="D139" s="1576" t="s">
        <v>3729</v>
      </c>
      <c r="E139" s="1577" t="s">
        <v>3730</v>
      </c>
      <c r="F139" s="1577" t="s">
        <v>2744</v>
      </c>
      <c r="G139" s="1577" t="s">
        <v>3634</v>
      </c>
    </row>
    <row r="140" spans="1:7">
      <c r="A140" s="1196"/>
      <c r="B140" s="1581" t="s">
        <v>3745</v>
      </c>
      <c r="C140" s="1582" t="s">
        <v>3746</v>
      </c>
      <c r="D140" s="1582" t="s">
        <v>3747</v>
      </c>
      <c r="E140" s="1582" t="s">
        <v>3748</v>
      </c>
      <c r="F140" s="1583">
        <v>50.36</v>
      </c>
      <c r="G140" s="1583">
        <f>SUM(F140*1.1)</f>
        <v>55.396000000000001</v>
      </c>
    </row>
    <row r="141" spans="1:7">
      <c r="A141" s="1196"/>
      <c r="B141" s="1578" t="s">
        <v>3749</v>
      </c>
      <c r="C141" s="1579" t="s">
        <v>3746</v>
      </c>
      <c r="D141" s="1579" t="s">
        <v>3747</v>
      </c>
      <c r="E141" s="1579" t="s">
        <v>3750</v>
      </c>
      <c r="F141" s="1580">
        <v>100.73</v>
      </c>
      <c r="G141" s="1580">
        <f t="shared" ref="G141:G149" si="2">SUM(F141*1.1)</f>
        <v>110.80300000000001</v>
      </c>
    </row>
    <row r="142" spans="1:7">
      <c r="A142" s="16"/>
      <c r="B142" s="1578" t="s">
        <v>3751</v>
      </c>
      <c r="C142" s="1579" t="s">
        <v>3752</v>
      </c>
      <c r="D142" s="1579" t="s">
        <v>3753</v>
      </c>
      <c r="E142" s="1579" t="s">
        <v>3748</v>
      </c>
      <c r="F142" s="1580">
        <v>51.43</v>
      </c>
      <c r="G142" s="1580">
        <f t="shared" si="2"/>
        <v>56.573000000000008</v>
      </c>
    </row>
    <row r="143" spans="1:7">
      <c r="A143" s="16"/>
      <c r="B143" s="1578" t="s">
        <v>3754</v>
      </c>
      <c r="C143" s="1579" t="s">
        <v>3752</v>
      </c>
      <c r="D143" s="1579" t="s">
        <v>3753</v>
      </c>
      <c r="E143" s="1579" t="s">
        <v>3750</v>
      </c>
      <c r="F143" s="1580">
        <v>102.85</v>
      </c>
      <c r="G143" s="1580">
        <f t="shared" si="2"/>
        <v>113.13500000000001</v>
      </c>
    </row>
    <row r="144" spans="1:7">
      <c r="A144" s="16"/>
      <c r="B144" s="1578" t="s">
        <v>3755</v>
      </c>
      <c r="C144" s="1579" t="s">
        <v>3756</v>
      </c>
      <c r="D144" s="1579" t="s">
        <v>3757</v>
      </c>
      <c r="E144" s="1579" t="s">
        <v>3748</v>
      </c>
      <c r="F144" s="1580">
        <v>56.1</v>
      </c>
      <c r="G144" s="1580">
        <f t="shared" si="2"/>
        <v>61.710000000000008</v>
      </c>
    </row>
    <row r="145" spans="1:7">
      <c r="A145" s="16"/>
      <c r="B145" s="1578" t="s">
        <v>3758</v>
      </c>
      <c r="C145" s="1579" t="s">
        <v>3756</v>
      </c>
      <c r="D145" s="1579" t="s">
        <v>3757</v>
      </c>
      <c r="E145" s="1579" t="s">
        <v>3750</v>
      </c>
      <c r="F145" s="1580">
        <v>112.2</v>
      </c>
      <c r="G145" s="1580">
        <f t="shared" si="2"/>
        <v>123.42000000000002</v>
      </c>
    </row>
    <row r="146" spans="1:7">
      <c r="A146" s="16"/>
      <c r="B146" s="1578" t="s">
        <v>3759</v>
      </c>
      <c r="C146" s="1579" t="s">
        <v>3760</v>
      </c>
      <c r="D146" s="1579" t="s">
        <v>3761</v>
      </c>
      <c r="E146" s="1579" t="s">
        <v>3748</v>
      </c>
      <c r="F146" s="1580">
        <v>59.79</v>
      </c>
      <c r="G146" s="1580">
        <f t="shared" si="2"/>
        <v>65.769000000000005</v>
      </c>
    </row>
    <row r="147" spans="1:7">
      <c r="A147" s="16"/>
      <c r="B147" s="1578" t="s">
        <v>3762</v>
      </c>
      <c r="C147" s="1579" t="s">
        <v>3760</v>
      </c>
      <c r="D147" s="1579" t="s">
        <v>3761</v>
      </c>
      <c r="E147" s="1579" t="s">
        <v>3750</v>
      </c>
      <c r="F147" s="1580">
        <v>119.43</v>
      </c>
      <c r="G147" s="1580">
        <f t="shared" si="2"/>
        <v>131.37300000000002</v>
      </c>
    </row>
    <row r="148" spans="1:7">
      <c r="A148" s="16"/>
      <c r="B148" s="1578" t="s">
        <v>3763</v>
      </c>
      <c r="C148" s="1579" t="s">
        <v>3764</v>
      </c>
      <c r="D148" s="1579" t="s">
        <v>3765</v>
      </c>
      <c r="E148" s="1579" t="s">
        <v>3748</v>
      </c>
      <c r="F148" s="1580">
        <v>64.39</v>
      </c>
      <c r="G148" s="1580">
        <f t="shared" si="2"/>
        <v>70.829000000000008</v>
      </c>
    </row>
    <row r="149" spans="1:7" ht="13.5" customHeight="1">
      <c r="A149" s="16"/>
      <c r="B149" s="1578" t="s">
        <v>3766</v>
      </c>
      <c r="C149" s="1579" t="s">
        <v>3764</v>
      </c>
      <c r="D149" s="1579" t="s">
        <v>3765</v>
      </c>
      <c r="E149" s="1579" t="s">
        <v>3750</v>
      </c>
      <c r="F149" s="1580">
        <v>128.78</v>
      </c>
      <c r="G149" s="1580">
        <f t="shared" si="2"/>
        <v>141.65800000000002</v>
      </c>
    </row>
    <row r="150" spans="1:7" ht="20.25">
      <c r="A150" s="1574" t="s">
        <v>2030</v>
      </c>
      <c r="B150" s="798"/>
      <c r="C150" s="1573"/>
      <c r="D150" s="1573"/>
      <c r="E150" s="1573"/>
      <c r="F150" s="1573"/>
      <c r="G150" s="146" t="s">
        <v>7</v>
      </c>
    </row>
    <row r="151" spans="1:7" ht="27" customHeight="1">
      <c r="A151" s="810"/>
      <c r="B151" s="1835" t="s">
        <v>592</v>
      </c>
      <c r="C151" s="1576" t="s">
        <v>3728</v>
      </c>
      <c r="D151" s="1576" t="s">
        <v>3729</v>
      </c>
      <c r="E151" s="1577" t="s">
        <v>3730</v>
      </c>
      <c r="F151" s="1526" t="s">
        <v>2744</v>
      </c>
      <c r="G151" s="1526" t="s">
        <v>3634</v>
      </c>
    </row>
    <row r="152" spans="1:7">
      <c r="A152" s="810"/>
      <c r="B152" s="543" t="s">
        <v>2031</v>
      </c>
      <c r="C152" s="1582" t="s">
        <v>3746</v>
      </c>
      <c r="D152" s="1582" t="s">
        <v>3747</v>
      </c>
      <c r="E152" s="1582" t="s">
        <v>3748</v>
      </c>
      <c r="F152" s="909">
        <v>33.79</v>
      </c>
      <c r="G152" s="909">
        <f>SUM(F152*1.1)</f>
        <v>37.169000000000004</v>
      </c>
    </row>
    <row r="153" spans="1:7">
      <c r="A153" s="810"/>
      <c r="B153" s="543" t="s">
        <v>2032</v>
      </c>
      <c r="C153" s="1579" t="s">
        <v>3746</v>
      </c>
      <c r="D153" s="1579" t="s">
        <v>3747</v>
      </c>
      <c r="E153" s="1579" t="s">
        <v>3750</v>
      </c>
      <c r="F153" s="909">
        <v>67.790000000000006</v>
      </c>
      <c r="G153" s="909">
        <f t="shared" ref="G153:G173" si="3">SUM(F153*1.1)</f>
        <v>74.569000000000017</v>
      </c>
    </row>
    <row r="154" spans="1:7">
      <c r="A154" s="810"/>
      <c r="B154" s="543" t="s">
        <v>2033</v>
      </c>
      <c r="C154" s="1579" t="s">
        <v>3752</v>
      </c>
      <c r="D154" s="1579" t="s">
        <v>3753</v>
      </c>
      <c r="E154" s="1579" t="s">
        <v>3748</v>
      </c>
      <c r="F154" s="909">
        <v>35.06</v>
      </c>
      <c r="G154" s="909">
        <f t="shared" si="3"/>
        <v>38.566000000000003</v>
      </c>
    </row>
    <row r="155" spans="1:7">
      <c r="A155" s="810"/>
      <c r="B155" s="543" t="s">
        <v>2034</v>
      </c>
      <c r="C155" s="1579" t="s">
        <v>3752</v>
      </c>
      <c r="D155" s="1579" t="s">
        <v>3753</v>
      </c>
      <c r="E155" s="1579" t="s">
        <v>3750</v>
      </c>
      <c r="F155" s="909">
        <v>70.13</v>
      </c>
      <c r="G155" s="909">
        <f t="shared" si="3"/>
        <v>77.143000000000001</v>
      </c>
    </row>
    <row r="156" spans="1:7">
      <c r="A156" s="810"/>
      <c r="B156" s="543" t="s">
        <v>2035</v>
      </c>
      <c r="C156" s="1579" t="s">
        <v>3756</v>
      </c>
      <c r="D156" s="1579" t="s">
        <v>3757</v>
      </c>
      <c r="E156" s="1579" t="s">
        <v>3748</v>
      </c>
      <c r="F156" s="909">
        <v>36.340000000000003</v>
      </c>
      <c r="G156" s="909">
        <f t="shared" si="3"/>
        <v>39.974000000000004</v>
      </c>
    </row>
    <row r="157" spans="1:7">
      <c r="A157" s="810"/>
      <c r="B157" s="543" t="s">
        <v>3194</v>
      </c>
      <c r="C157" s="1579" t="s">
        <v>3756</v>
      </c>
      <c r="D157" s="1579" t="s">
        <v>3757</v>
      </c>
      <c r="E157" s="1579" t="s">
        <v>3750</v>
      </c>
      <c r="F157" s="909">
        <v>72.680000000000007</v>
      </c>
      <c r="G157" s="909">
        <f t="shared" si="3"/>
        <v>79.948000000000008</v>
      </c>
    </row>
    <row r="158" spans="1:7">
      <c r="A158" s="810"/>
      <c r="B158" s="543" t="s">
        <v>2036</v>
      </c>
      <c r="C158" s="1579" t="s">
        <v>3760</v>
      </c>
      <c r="D158" s="1579" t="s">
        <v>3761</v>
      </c>
      <c r="E158" s="1579" t="s">
        <v>3748</v>
      </c>
      <c r="F158" s="909">
        <v>37.4</v>
      </c>
      <c r="G158" s="909">
        <f t="shared" si="3"/>
        <v>41.14</v>
      </c>
    </row>
    <row r="159" spans="1:7">
      <c r="A159" s="810"/>
      <c r="B159" s="543" t="s">
        <v>2037</v>
      </c>
      <c r="C159" s="1579" t="s">
        <v>3760</v>
      </c>
      <c r="D159" s="1579" t="s">
        <v>3761</v>
      </c>
      <c r="E159" s="1579" t="s">
        <v>3750</v>
      </c>
      <c r="F159" s="909">
        <v>74.8</v>
      </c>
      <c r="G159" s="909">
        <f t="shared" si="3"/>
        <v>82.28</v>
      </c>
    </row>
    <row r="160" spans="1:7">
      <c r="A160" s="810"/>
      <c r="B160" s="543" t="s">
        <v>2038</v>
      </c>
      <c r="C160" s="1579" t="s">
        <v>3764</v>
      </c>
      <c r="D160" s="1579" t="s">
        <v>3765</v>
      </c>
      <c r="E160" s="1579" t="s">
        <v>3748</v>
      </c>
      <c r="F160" s="909">
        <v>38.68</v>
      </c>
      <c r="G160" s="909">
        <f t="shared" si="3"/>
        <v>42.548000000000002</v>
      </c>
    </row>
    <row r="161" spans="1:7">
      <c r="A161" s="810"/>
      <c r="B161" s="543" t="s">
        <v>2039</v>
      </c>
      <c r="C161" s="1579" t="s">
        <v>3764</v>
      </c>
      <c r="D161" s="1579" t="s">
        <v>3765</v>
      </c>
      <c r="E161" s="1579" t="s">
        <v>3750</v>
      </c>
      <c r="F161" s="909">
        <v>77.349999999999994</v>
      </c>
      <c r="G161" s="909">
        <f t="shared" si="3"/>
        <v>85.084999999999994</v>
      </c>
    </row>
    <row r="162" spans="1:7">
      <c r="A162" s="810"/>
      <c r="B162" s="543" t="s">
        <v>2040</v>
      </c>
      <c r="C162" s="1568" t="s">
        <v>152</v>
      </c>
      <c r="D162" s="1569" t="s">
        <v>1675</v>
      </c>
      <c r="E162" s="1568" t="s">
        <v>3733</v>
      </c>
      <c r="F162" s="909">
        <v>43.35</v>
      </c>
      <c r="G162" s="909">
        <f t="shared" si="3"/>
        <v>47.685000000000002</v>
      </c>
    </row>
    <row r="163" spans="1:7">
      <c r="A163" s="810"/>
      <c r="B163" s="543" t="s">
        <v>2041</v>
      </c>
      <c r="C163" s="1568" t="s">
        <v>152</v>
      </c>
      <c r="D163" s="1569" t="s">
        <v>1675</v>
      </c>
      <c r="E163" s="1568" t="s">
        <v>1166</v>
      </c>
      <c r="F163" s="909">
        <v>86.7</v>
      </c>
      <c r="G163" s="909">
        <f t="shared" si="3"/>
        <v>95.37</v>
      </c>
    </row>
    <row r="164" spans="1:7">
      <c r="A164" s="810"/>
      <c r="B164" s="543" t="s">
        <v>3191</v>
      </c>
      <c r="C164" s="1568" t="s">
        <v>154</v>
      </c>
      <c r="D164" s="1570" t="s">
        <v>4888</v>
      </c>
      <c r="E164" s="1568" t="s">
        <v>3733</v>
      </c>
      <c r="F164" s="909">
        <v>50.36</v>
      </c>
      <c r="G164" s="909">
        <f t="shared" si="3"/>
        <v>55.396000000000001</v>
      </c>
    </row>
    <row r="165" spans="1:7">
      <c r="A165" s="810"/>
      <c r="B165" s="543" t="s">
        <v>2042</v>
      </c>
      <c r="C165" s="1568" t="s">
        <v>154</v>
      </c>
      <c r="D165" s="1570" t="s">
        <v>4888</v>
      </c>
      <c r="E165" s="1568" t="s">
        <v>1166</v>
      </c>
      <c r="F165" s="909">
        <v>100.73</v>
      </c>
      <c r="G165" s="909">
        <f t="shared" si="3"/>
        <v>110.80300000000001</v>
      </c>
    </row>
    <row r="166" spans="1:7">
      <c r="A166" s="810"/>
      <c r="B166" s="543" t="s">
        <v>2043</v>
      </c>
      <c r="C166" s="1568" t="s">
        <v>157</v>
      </c>
      <c r="D166" s="1570" t="s">
        <v>4889</v>
      </c>
      <c r="E166" s="1568" t="s">
        <v>3733</v>
      </c>
      <c r="F166" s="909">
        <v>59.71</v>
      </c>
      <c r="G166" s="909">
        <f t="shared" si="3"/>
        <v>65.681000000000012</v>
      </c>
    </row>
    <row r="167" spans="1:7">
      <c r="A167" s="810"/>
      <c r="B167" s="543" t="s">
        <v>2044</v>
      </c>
      <c r="C167" s="1568" t="s">
        <v>157</v>
      </c>
      <c r="D167" s="1570" t="s">
        <v>4889</v>
      </c>
      <c r="E167" s="1568" t="s">
        <v>1166</v>
      </c>
      <c r="F167" s="909">
        <v>119.43</v>
      </c>
      <c r="G167" s="909">
        <f t="shared" si="3"/>
        <v>131.37300000000002</v>
      </c>
    </row>
    <row r="168" spans="1:7">
      <c r="A168" s="810"/>
      <c r="B168" s="543" t="s">
        <v>2045</v>
      </c>
      <c r="C168" s="1568" t="s">
        <v>159</v>
      </c>
      <c r="D168" s="1571" t="s">
        <v>661</v>
      </c>
      <c r="E168" s="1568" t="s">
        <v>3733</v>
      </c>
      <c r="F168" s="909">
        <v>71.400000000000006</v>
      </c>
      <c r="G168" s="909">
        <f t="shared" si="3"/>
        <v>78.540000000000006</v>
      </c>
    </row>
    <row r="169" spans="1:7">
      <c r="A169" s="810"/>
      <c r="B169" s="543" t="s">
        <v>2046</v>
      </c>
      <c r="C169" s="1568" t="s">
        <v>159</v>
      </c>
      <c r="D169" s="1571" t="s">
        <v>661</v>
      </c>
      <c r="E169" s="1568" t="s">
        <v>1166</v>
      </c>
      <c r="F169" s="909">
        <v>142.80000000000001</v>
      </c>
      <c r="G169" s="909">
        <f t="shared" si="3"/>
        <v>157.08000000000001</v>
      </c>
    </row>
    <row r="170" spans="1:7">
      <c r="A170" s="810"/>
      <c r="B170" s="543" t="s">
        <v>3192</v>
      </c>
      <c r="C170" s="1568" t="s">
        <v>1166</v>
      </c>
      <c r="D170" s="1572" t="s">
        <v>4890</v>
      </c>
      <c r="E170" s="1568" t="s">
        <v>3733</v>
      </c>
      <c r="F170" s="909">
        <v>131.72</v>
      </c>
      <c r="G170" s="909">
        <f t="shared" si="3"/>
        <v>144.89200000000002</v>
      </c>
    </row>
    <row r="171" spans="1:7">
      <c r="A171" s="810"/>
      <c r="B171" s="543" t="s">
        <v>3193</v>
      </c>
      <c r="C171" s="1568" t="s">
        <v>1166</v>
      </c>
      <c r="D171" s="1572" t="s">
        <v>4890</v>
      </c>
      <c r="E171" s="1568" t="s">
        <v>1166</v>
      </c>
      <c r="F171" s="909">
        <v>236.07</v>
      </c>
      <c r="G171" s="909">
        <f t="shared" si="3"/>
        <v>259.67700000000002</v>
      </c>
    </row>
    <row r="172" spans="1:7">
      <c r="A172" s="810"/>
      <c r="B172" s="543" t="s">
        <v>2047</v>
      </c>
      <c r="C172" s="1568" t="s">
        <v>1309</v>
      </c>
      <c r="D172" s="1572" t="s">
        <v>1311</v>
      </c>
      <c r="E172" s="1568" t="s">
        <v>3733</v>
      </c>
      <c r="F172" s="909">
        <v>143.38999999999999</v>
      </c>
      <c r="G172" s="909">
        <f t="shared" si="3"/>
        <v>157.72899999999998</v>
      </c>
    </row>
    <row r="173" spans="1:7">
      <c r="A173" s="810"/>
      <c r="B173" s="543" t="s">
        <v>2048</v>
      </c>
      <c r="C173" s="1568" t="s">
        <v>1309</v>
      </c>
      <c r="D173" s="1572" t="s">
        <v>1311</v>
      </c>
      <c r="E173" s="1568" t="s">
        <v>1166</v>
      </c>
      <c r="F173" s="909">
        <v>254.89</v>
      </c>
      <c r="G173" s="909">
        <f t="shared" si="3"/>
        <v>280.37900000000002</v>
      </c>
    </row>
    <row r="174" spans="1:7">
      <c r="A174" s="16"/>
      <c r="B174" s="16"/>
      <c r="C174" s="8"/>
      <c r="D174" s="8"/>
      <c r="E174" s="8"/>
      <c r="F174" s="8"/>
      <c r="G174" s="8"/>
    </row>
  </sheetData>
  <sheetProtection algorithmName="SHA-512" hashValue="jMJHr7yenXoZN0aXNlZopE9SuEcVNFlzAcie/uLHMG0pfjw8Nrvit81/tU8J4CGKSwaT2Bjt1UG44cYCXBsqqw==" saltValue="cF2LEg4kmRqgaBAPlr02Jw==" spinCount="100000" sheet="1" objects="1" scenarios="1"/>
  <hyperlinks>
    <hyperlink ref="F1" location="Index!A1" display="Back To Index"/>
    <hyperlink ref="F88" location="Index!A1" display="Back To Index"/>
    <hyperlink ref="F48" location="Index!A1" display="Back To Index"/>
    <hyperlink ref="F128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3" manualBreakCount="3">
    <brk id="46" max="6" man="1"/>
    <brk id="87" max="6" man="1"/>
    <brk id="127" max="6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78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20.85546875" customWidth="1"/>
    <col min="2" max="2" width="11.7109375" customWidth="1"/>
    <col min="3" max="3" width="6.7109375" customWidth="1"/>
    <col min="4" max="4" width="20.7109375" customWidth="1"/>
    <col min="5" max="5" width="8.5703125" customWidth="1"/>
    <col min="6" max="6" width="5" customWidth="1"/>
  </cols>
  <sheetData>
    <row r="1" spans="1:6" ht="18" customHeight="1">
      <c r="A1" s="325" t="s">
        <v>408</v>
      </c>
      <c r="B1" s="22"/>
      <c r="C1" s="22"/>
      <c r="D1" s="22"/>
      <c r="E1" s="13"/>
      <c r="F1" s="1601" t="s">
        <v>2088</v>
      </c>
    </row>
    <row r="2" spans="1:6" ht="18" customHeight="1">
      <c r="A2" s="323"/>
      <c r="B2" s="52" t="s">
        <v>3</v>
      </c>
      <c r="C2" s="365" t="s">
        <v>4</v>
      </c>
      <c r="D2" s="365" t="s">
        <v>5</v>
      </c>
      <c r="E2" s="365" t="s">
        <v>6</v>
      </c>
      <c r="F2" s="118" t="s">
        <v>7</v>
      </c>
    </row>
    <row r="3" spans="1:6" ht="18" customHeight="1">
      <c r="A3" s="22"/>
      <c r="B3" s="40" t="s">
        <v>409</v>
      </c>
      <c r="C3" s="150" t="s">
        <v>31</v>
      </c>
      <c r="D3" s="350">
        <v>39.9</v>
      </c>
      <c r="E3" s="350">
        <f>SUM(D3*1.1)</f>
        <v>43.89</v>
      </c>
      <c r="F3" s="22"/>
    </row>
    <row r="4" spans="1:6" ht="15.75" customHeight="1">
      <c r="A4" s="22"/>
      <c r="B4" s="57" t="s">
        <v>410</v>
      </c>
      <c r="C4" s="57"/>
      <c r="D4" s="57"/>
      <c r="E4" s="22"/>
      <c r="F4" s="22"/>
    </row>
    <row r="5" spans="1:6" ht="27.75" customHeight="1">
      <c r="A5" s="22"/>
    </row>
    <row r="6" spans="1:6" ht="16.5" customHeight="1">
      <c r="A6" s="57" t="s">
        <v>4462</v>
      </c>
    </row>
    <row r="7" spans="1:6" ht="18" customHeight="1">
      <c r="A7" s="323"/>
      <c r="B7" s="52" t="s">
        <v>3</v>
      </c>
      <c r="C7" s="365" t="s">
        <v>4</v>
      </c>
      <c r="D7" s="365" t="s">
        <v>5</v>
      </c>
      <c r="E7" s="365" t="s">
        <v>6</v>
      </c>
      <c r="F7" s="118" t="s">
        <v>7</v>
      </c>
    </row>
    <row r="8" spans="1:6" ht="18" customHeight="1">
      <c r="A8" s="22"/>
      <c r="B8" s="193" t="s">
        <v>413</v>
      </c>
      <c r="C8" s="450" t="s">
        <v>31</v>
      </c>
      <c r="D8" s="227">
        <v>31.75</v>
      </c>
      <c r="E8" s="227">
        <f>SUM(D8*1.1)</f>
        <v>34.925000000000004</v>
      </c>
      <c r="F8" s="22"/>
    </row>
    <row r="9" spans="1:6" ht="18" customHeight="1">
      <c r="A9" s="22"/>
      <c r="B9" s="193" t="s">
        <v>412</v>
      </c>
      <c r="C9" s="450" t="s">
        <v>31</v>
      </c>
      <c r="D9" s="227">
        <v>102.1</v>
      </c>
      <c r="E9" s="227">
        <f t="shared" ref="E9:E11" si="0">SUM(D9*1.1)</f>
        <v>112.31</v>
      </c>
    </row>
    <row r="10" spans="1:6" ht="21.75" customHeight="1">
      <c r="A10" s="22"/>
      <c r="B10" s="193" t="s">
        <v>414</v>
      </c>
      <c r="C10" s="450" t="s">
        <v>31</v>
      </c>
      <c r="D10" s="227">
        <v>110</v>
      </c>
      <c r="E10" s="227">
        <f t="shared" si="0"/>
        <v>121.00000000000001</v>
      </c>
      <c r="F10" s="22"/>
    </row>
    <row r="11" spans="1:6" ht="18" customHeight="1">
      <c r="A11" s="57" t="s">
        <v>413</v>
      </c>
      <c r="B11" s="193" t="s">
        <v>2396</v>
      </c>
      <c r="C11" s="450" t="s">
        <v>31</v>
      </c>
      <c r="D11" s="452">
        <v>68</v>
      </c>
      <c r="E11" s="227">
        <f t="shared" si="0"/>
        <v>74.800000000000011</v>
      </c>
      <c r="F11" s="22"/>
    </row>
    <row r="12" spans="1:6" ht="18" customHeight="1">
      <c r="A12" s="318" t="s">
        <v>4463</v>
      </c>
      <c r="C12" s="57"/>
      <c r="D12" s="57"/>
      <c r="E12" s="22"/>
      <c r="F12" s="22"/>
    </row>
    <row r="13" spans="1:6" ht="18" customHeight="1">
      <c r="A13" s="22"/>
      <c r="B13" s="1433" t="s">
        <v>4458</v>
      </c>
      <c r="C13" s="173"/>
      <c r="D13" s="173"/>
      <c r="E13" s="173"/>
      <c r="F13" s="173"/>
    </row>
    <row r="14" spans="1:6" ht="18" customHeight="1">
      <c r="A14" s="22"/>
      <c r="B14" s="173" t="s">
        <v>4459</v>
      </c>
      <c r="C14" s="173"/>
      <c r="D14" s="173"/>
      <c r="E14" s="947"/>
      <c r="F14" s="173"/>
    </row>
    <row r="15" spans="1:6" ht="18" customHeight="1">
      <c r="A15" s="22"/>
      <c r="B15" s="292" t="s">
        <v>411</v>
      </c>
      <c r="C15" s="1806"/>
      <c r="D15" s="22"/>
      <c r="E15" s="22"/>
      <c r="F15" s="22"/>
    </row>
    <row r="16" spans="1:6">
      <c r="A16" s="22"/>
      <c r="C16" s="1806"/>
      <c r="D16" s="22"/>
      <c r="E16" s="22"/>
      <c r="F16" s="22"/>
    </row>
    <row r="17" spans="1:8" ht="27" customHeight="1">
      <c r="A17" s="1432" t="s">
        <v>412</v>
      </c>
      <c r="C17" s="1806"/>
      <c r="D17" s="22"/>
      <c r="E17" s="22"/>
      <c r="F17" s="22"/>
    </row>
    <row r="18" spans="1:8">
      <c r="A18" s="1430" t="s">
        <v>4456</v>
      </c>
      <c r="C18" s="1806"/>
    </row>
    <row r="19" spans="1:8">
      <c r="A19" s="1431" t="s">
        <v>4457</v>
      </c>
      <c r="B19" s="188"/>
      <c r="C19" s="188"/>
    </row>
    <row r="20" spans="1:8">
      <c r="B20" s="188"/>
      <c r="C20" s="188"/>
    </row>
    <row r="21" spans="1:8">
      <c r="A21" s="22"/>
      <c r="C21" s="1806"/>
      <c r="H21" s="57"/>
    </row>
    <row r="22" spans="1:8">
      <c r="A22" s="57"/>
      <c r="B22" s="22"/>
      <c r="C22" s="1806"/>
    </row>
    <row r="23" spans="1:8">
      <c r="A23" s="22"/>
      <c r="B23" s="22"/>
      <c r="C23" s="1806"/>
    </row>
    <row r="24" spans="1:8">
      <c r="A24" s="22"/>
      <c r="B24" s="22"/>
      <c r="C24" s="1806"/>
    </row>
    <row r="25" spans="1:8">
      <c r="A25" s="1429" t="s">
        <v>414</v>
      </c>
      <c r="B25" s="22"/>
    </row>
    <row r="26" spans="1:8">
      <c r="A26" s="1430" t="s">
        <v>4454</v>
      </c>
      <c r="B26" s="22"/>
    </row>
    <row r="27" spans="1:8">
      <c r="A27" s="1431" t="s">
        <v>4455</v>
      </c>
    </row>
    <row r="28" spans="1:8">
      <c r="B28" s="1431"/>
    </row>
    <row r="29" spans="1:8" ht="29.1" customHeight="1"/>
    <row r="30" spans="1:8" ht="20.100000000000001" customHeight="1"/>
    <row r="31" spans="1:8" ht="12.95" customHeight="1"/>
    <row r="32" spans="1:8" ht="15" customHeight="1">
      <c r="A32" s="1428" t="s">
        <v>2396</v>
      </c>
    </row>
    <row r="33" spans="1:3">
      <c r="A33" s="1417" t="s">
        <v>4460</v>
      </c>
      <c r="B33" s="22"/>
      <c r="C33" s="22"/>
    </row>
    <row r="34" spans="1:3">
      <c r="A34" s="1427" t="s">
        <v>4461</v>
      </c>
      <c r="B34" s="188"/>
      <c r="C34" s="188"/>
    </row>
    <row r="35" spans="1:3">
      <c r="A35" s="112" t="s">
        <v>4453</v>
      </c>
      <c r="B35" s="188"/>
      <c r="C35" s="188"/>
    </row>
    <row r="36" spans="1:3">
      <c r="B36" s="112"/>
      <c r="C36" s="11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SGwo/0wLa8ZxnWbZoD2KHdXnwcUKdz0AYF0+Vh3dkPGTOzzVlzzLglsx2zuW7XkAjP+slh9G3FjRRovgJvtLkQ==" saltValue="pIKnBRoJk9n11I9D9gozRQ==" spinCount="100000" sheet="1" objects="1" scenarios="1"/>
  <hyperlinks>
    <hyperlink ref="F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L140"/>
  <sheetViews>
    <sheetView view="pageBreakPreview" zoomScale="112" zoomScaleNormal="100" zoomScaleSheetLayoutView="112" workbookViewId="0">
      <selection activeCell="A68" sqref="A68"/>
    </sheetView>
  </sheetViews>
  <sheetFormatPr defaultRowHeight="15"/>
  <cols>
    <col min="1" max="1" width="13.28515625" customWidth="1"/>
    <col min="2" max="2" width="12.5703125" customWidth="1"/>
    <col min="3" max="3" width="24.7109375" customWidth="1"/>
    <col min="5" max="5" width="11.140625" customWidth="1"/>
    <col min="6" max="6" width="8.85546875" customWidth="1"/>
    <col min="7" max="7" width="3.28515625" customWidth="1"/>
  </cols>
  <sheetData>
    <row r="1" spans="1:6" ht="15" customHeight="1">
      <c r="A1" s="564" t="s">
        <v>509</v>
      </c>
      <c r="B1" s="563"/>
      <c r="C1" s="566"/>
      <c r="D1" s="1726" t="s">
        <v>2088</v>
      </c>
      <c r="E1" s="304"/>
      <c r="F1" s="471"/>
    </row>
    <row r="2" spans="1:6" ht="15" customHeight="1">
      <c r="A2" s="1603" t="s">
        <v>4895</v>
      </c>
      <c r="B2" s="563"/>
      <c r="C2" s="563"/>
      <c r="D2" s="563"/>
      <c r="E2" s="304"/>
      <c r="F2" s="509"/>
    </row>
    <row r="3" spans="1:6" ht="15.75" customHeight="1">
      <c r="A3" s="323"/>
      <c r="B3" s="569" t="s">
        <v>3</v>
      </c>
      <c r="C3" s="569" t="s">
        <v>4</v>
      </c>
      <c r="D3" s="569" t="s">
        <v>5</v>
      </c>
      <c r="E3" s="569" t="s">
        <v>6</v>
      </c>
      <c r="F3" s="477" t="s">
        <v>7</v>
      </c>
    </row>
    <row r="4" spans="1:6" ht="15" customHeight="1">
      <c r="A4" s="22"/>
      <c r="B4" s="508" t="s">
        <v>4477</v>
      </c>
      <c r="C4" s="507" t="s">
        <v>1397</v>
      </c>
      <c r="D4" s="489">
        <v>16.448399999999999</v>
      </c>
      <c r="E4" s="489">
        <f t="shared" ref="E4:E10" si="0">SUM(D4*1.1)</f>
        <v>18.093240000000002</v>
      </c>
      <c r="F4" s="471"/>
    </row>
    <row r="5" spans="1:6" ht="15" customHeight="1">
      <c r="A5" s="22"/>
      <c r="B5" s="508" t="s">
        <v>4476</v>
      </c>
      <c r="C5" s="507" t="s">
        <v>2312</v>
      </c>
      <c r="D5" s="1435">
        <v>17.636399999999998</v>
      </c>
      <c r="E5" s="489">
        <f t="shared" si="0"/>
        <v>19.400040000000001</v>
      </c>
      <c r="F5" s="471"/>
    </row>
    <row r="6" spans="1:6" ht="14.25" customHeight="1">
      <c r="A6" s="22"/>
      <c r="B6" s="508" t="s">
        <v>4475</v>
      </c>
      <c r="C6" s="507" t="s">
        <v>3642</v>
      </c>
      <c r="D6" s="1435">
        <v>21.049199999999999</v>
      </c>
      <c r="E6" s="489">
        <f t="shared" si="0"/>
        <v>23.154120000000002</v>
      </c>
      <c r="F6" s="471"/>
    </row>
    <row r="7" spans="1:6" ht="15" customHeight="1">
      <c r="A7" s="22"/>
      <c r="B7" s="508" t="s">
        <v>4474</v>
      </c>
      <c r="C7" s="507" t="s">
        <v>3643</v>
      </c>
      <c r="D7" s="1435">
        <v>23.727599999999999</v>
      </c>
      <c r="E7" s="489">
        <f t="shared" si="0"/>
        <v>26.100360000000002</v>
      </c>
      <c r="F7" s="471"/>
    </row>
    <row r="8" spans="1:6" ht="15" customHeight="1">
      <c r="A8" s="22"/>
      <c r="B8" s="508" t="s">
        <v>4473</v>
      </c>
      <c r="C8" s="507" t="s">
        <v>2270</v>
      </c>
      <c r="D8" s="1435">
        <v>40.370400000000004</v>
      </c>
      <c r="E8" s="489">
        <f t="shared" si="0"/>
        <v>44.407440000000008</v>
      </c>
      <c r="F8" s="471"/>
    </row>
    <row r="9" spans="1:6" ht="15" customHeight="1">
      <c r="A9" s="22"/>
      <c r="B9" s="508" t="s">
        <v>4472</v>
      </c>
      <c r="C9" s="507" t="s">
        <v>21</v>
      </c>
      <c r="D9" s="1435">
        <v>83.095199999999991</v>
      </c>
      <c r="E9" s="489">
        <f t="shared" si="0"/>
        <v>91.404719999999998</v>
      </c>
      <c r="F9" s="471"/>
    </row>
    <row r="10" spans="1:6" ht="15" customHeight="1">
      <c r="A10" s="22"/>
      <c r="B10" s="480" t="s">
        <v>4471</v>
      </c>
      <c r="C10" s="507" t="s">
        <v>23</v>
      </c>
      <c r="D10" s="1435">
        <v>141.7176</v>
      </c>
      <c r="E10" s="489">
        <f t="shared" si="0"/>
        <v>155.88936000000001</v>
      </c>
      <c r="F10" s="471"/>
    </row>
    <row r="11" spans="1:6" ht="15" customHeight="1">
      <c r="A11" s="564" t="s">
        <v>2612</v>
      </c>
      <c r="B11" s="563"/>
      <c r="C11" s="22"/>
      <c r="D11" s="509"/>
      <c r="E11" s="509"/>
      <c r="F11" s="509"/>
    </row>
    <row r="12" spans="1:6" ht="15" customHeight="1">
      <c r="A12" s="564" t="s">
        <v>2620</v>
      </c>
      <c r="B12" s="564"/>
      <c r="C12" s="22"/>
      <c r="D12" s="510"/>
      <c r="E12" s="510"/>
      <c r="F12" s="471"/>
    </row>
    <row r="13" spans="1:6" ht="15" customHeight="1">
      <c r="A13" s="323"/>
      <c r="B13" s="569" t="s">
        <v>3</v>
      </c>
      <c r="C13" s="569" t="s">
        <v>4</v>
      </c>
      <c r="D13" s="569" t="s">
        <v>5</v>
      </c>
      <c r="E13" s="569" t="s">
        <v>6</v>
      </c>
      <c r="F13" s="477" t="s">
        <v>7</v>
      </c>
    </row>
    <row r="14" spans="1:6" ht="15" customHeight="1">
      <c r="A14" s="22"/>
      <c r="B14" s="476" t="s">
        <v>4470</v>
      </c>
      <c r="C14" s="475" t="s">
        <v>11</v>
      </c>
      <c r="D14" s="483">
        <v>27.169999999999998</v>
      </c>
      <c r="E14" s="482">
        <f t="shared" ref="E14:E21" si="1">SUM(D14*1.1)</f>
        <v>29.887</v>
      </c>
      <c r="F14" s="471"/>
    </row>
    <row r="15" spans="1:6" ht="15" customHeight="1">
      <c r="A15" s="22"/>
      <c r="B15" s="476" t="s">
        <v>4469</v>
      </c>
      <c r="C15" s="475" t="s">
        <v>13</v>
      </c>
      <c r="D15" s="482">
        <v>30.744999999999997</v>
      </c>
      <c r="E15" s="482">
        <f t="shared" si="1"/>
        <v>33.819499999999998</v>
      </c>
      <c r="F15" s="471"/>
    </row>
    <row r="16" spans="1:6" ht="15" customHeight="1">
      <c r="A16" s="22"/>
      <c r="B16" s="476" t="s">
        <v>4468</v>
      </c>
      <c r="C16" s="475" t="s">
        <v>271</v>
      </c>
      <c r="D16" s="482">
        <v>40.985999999999997</v>
      </c>
      <c r="E16" s="482">
        <f t="shared" si="1"/>
        <v>45.084600000000002</v>
      </c>
      <c r="F16" s="471"/>
    </row>
    <row r="17" spans="1:6" ht="15" customHeight="1">
      <c r="A17" s="22"/>
      <c r="B17" s="476" t="s">
        <v>4467</v>
      </c>
      <c r="C17" s="475" t="s">
        <v>1235</v>
      </c>
      <c r="D17" s="482">
        <v>57.375999999999998</v>
      </c>
      <c r="E17" s="482">
        <f t="shared" si="1"/>
        <v>63.113600000000005</v>
      </c>
      <c r="F17" s="471"/>
    </row>
    <row r="18" spans="1:6" ht="15" customHeight="1">
      <c r="A18" s="22"/>
      <c r="B18" s="476" t="s">
        <v>4466</v>
      </c>
      <c r="C18" s="475" t="s">
        <v>31</v>
      </c>
      <c r="D18" s="482">
        <v>80.200999999999993</v>
      </c>
      <c r="E18" s="482">
        <f t="shared" si="1"/>
        <v>88.221100000000007</v>
      </c>
      <c r="F18" s="471"/>
    </row>
    <row r="19" spans="1:6" ht="15" customHeight="1">
      <c r="A19" s="22"/>
      <c r="B19" s="476" t="s">
        <v>4465</v>
      </c>
      <c r="C19" s="475" t="s">
        <v>21</v>
      </c>
      <c r="D19" s="567">
        <v>253</v>
      </c>
      <c r="E19" s="482">
        <f t="shared" si="1"/>
        <v>278.3</v>
      </c>
      <c r="F19" s="471"/>
    </row>
    <row r="20" spans="1:6" ht="15" customHeight="1">
      <c r="A20" s="22"/>
      <c r="B20" s="476" t="s">
        <v>510</v>
      </c>
      <c r="C20" s="475" t="s">
        <v>2613</v>
      </c>
      <c r="D20" s="567">
        <v>283.36</v>
      </c>
      <c r="E20" s="482">
        <f t="shared" si="1"/>
        <v>311.69600000000003</v>
      </c>
      <c r="F20" s="471"/>
    </row>
    <row r="21" spans="1:6" ht="15" customHeight="1">
      <c r="A21" s="61"/>
      <c r="B21" s="476" t="s">
        <v>4464</v>
      </c>
      <c r="C21" s="475" t="s">
        <v>23</v>
      </c>
      <c r="D21" s="482">
        <v>318.923</v>
      </c>
      <c r="E21" s="482">
        <f t="shared" si="1"/>
        <v>350.81530000000004</v>
      </c>
      <c r="F21" s="471"/>
    </row>
    <row r="22" spans="1:6" ht="15" customHeight="1">
      <c r="A22" s="562" t="s">
        <v>4896</v>
      </c>
      <c r="B22" s="563"/>
      <c r="C22" s="564"/>
      <c r="D22" s="563"/>
      <c r="E22" s="563"/>
      <c r="F22" s="22"/>
    </row>
    <row r="23" spans="1:6" ht="15" customHeight="1">
      <c r="A23" s="323"/>
      <c r="B23" s="569" t="s">
        <v>3</v>
      </c>
      <c r="C23" s="569" t="s">
        <v>4</v>
      </c>
      <c r="D23" s="569" t="s">
        <v>5</v>
      </c>
      <c r="E23" s="569" t="s">
        <v>6</v>
      </c>
      <c r="F23" s="477" t="s">
        <v>7</v>
      </c>
    </row>
    <row r="24" spans="1:6" ht="15" customHeight="1">
      <c r="A24" s="22"/>
      <c r="B24" s="568" t="s">
        <v>4478</v>
      </c>
      <c r="C24" s="475" t="s">
        <v>1397</v>
      </c>
      <c r="D24" s="483">
        <v>29.103999999999999</v>
      </c>
      <c r="E24" s="482">
        <f>SUM(D24*1.1)</f>
        <v>32.014400000000002</v>
      </c>
      <c r="F24" s="471"/>
    </row>
    <row r="25" spans="1:6" ht="15" customHeight="1">
      <c r="A25" s="22"/>
      <c r="B25" s="568" t="s">
        <v>4479</v>
      </c>
      <c r="C25" s="475" t="s">
        <v>2506</v>
      </c>
      <c r="D25" s="482">
        <v>36.8508</v>
      </c>
      <c r="E25" s="482">
        <f t="shared" ref="E25:E28" si="2">SUM(D25*1.1)</f>
        <v>40.535880000000006</v>
      </c>
      <c r="F25" s="471"/>
    </row>
    <row r="26" spans="1:6" ht="15" customHeight="1">
      <c r="A26" s="22"/>
      <c r="B26" s="568" t="s">
        <v>4480</v>
      </c>
      <c r="C26" s="475" t="s">
        <v>3644</v>
      </c>
      <c r="D26" s="483">
        <v>46.759</v>
      </c>
      <c r="E26" s="482">
        <f t="shared" si="2"/>
        <v>51.434900000000006</v>
      </c>
      <c r="F26" s="471"/>
    </row>
    <row r="27" spans="1:6" ht="15" customHeight="1">
      <c r="A27" s="22"/>
      <c r="B27" s="568" t="s">
        <v>4481</v>
      </c>
      <c r="C27" s="475" t="s">
        <v>3645</v>
      </c>
      <c r="D27" s="483">
        <v>50.825000000000003</v>
      </c>
      <c r="E27" s="482">
        <f t="shared" si="2"/>
        <v>55.907500000000006</v>
      </c>
      <c r="F27" s="471"/>
    </row>
    <row r="28" spans="1:6" ht="15" customHeight="1">
      <c r="A28" s="22"/>
      <c r="B28" s="568" t="s">
        <v>4482</v>
      </c>
      <c r="C28" s="475" t="s">
        <v>3646</v>
      </c>
      <c r="D28" s="482">
        <v>74</v>
      </c>
      <c r="E28" s="482">
        <f t="shared" si="2"/>
        <v>81.400000000000006</v>
      </c>
      <c r="F28" s="471"/>
    </row>
    <row r="29" spans="1:6" ht="15" customHeight="1">
      <c r="A29" s="22"/>
      <c r="B29" s="568" t="s">
        <v>4483</v>
      </c>
      <c r="C29" s="475" t="s">
        <v>1229</v>
      </c>
      <c r="D29" s="475" t="s">
        <v>70</v>
      </c>
      <c r="E29" s="475" t="s">
        <v>70</v>
      </c>
      <c r="F29" s="471"/>
    </row>
    <row r="30" spans="1:6" ht="15" customHeight="1">
      <c r="A30" s="22"/>
      <c r="B30" s="568" t="s">
        <v>4484</v>
      </c>
      <c r="C30" s="475" t="s">
        <v>21</v>
      </c>
      <c r="D30" s="475" t="s">
        <v>70</v>
      </c>
      <c r="E30" s="475" t="s">
        <v>70</v>
      </c>
      <c r="F30" s="471"/>
    </row>
    <row r="31" spans="1:6" ht="15" customHeight="1">
      <c r="A31" s="22"/>
      <c r="B31" s="568" t="s">
        <v>4485</v>
      </c>
      <c r="C31" s="475" t="s">
        <v>23</v>
      </c>
      <c r="D31" s="475" t="s">
        <v>70</v>
      </c>
      <c r="E31" s="475" t="s">
        <v>70</v>
      </c>
      <c r="F31" s="471"/>
    </row>
    <row r="32" spans="1:6" ht="15" customHeight="1">
      <c r="A32" s="562" t="s">
        <v>4145</v>
      </c>
      <c r="B32" s="563"/>
      <c r="C32" s="563"/>
      <c r="D32" s="563"/>
      <c r="E32" s="563"/>
      <c r="F32" s="22"/>
    </row>
    <row r="33" spans="1:12" ht="15" customHeight="1">
      <c r="A33" s="323"/>
      <c r="B33" s="569" t="s">
        <v>3</v>
      </c>
      <c r="C33" s="569" t="s">
        <v>4</v>
      </c>
      <c r="D33" s="569" t="s">
        <v>5</v>
      </c>
      <c r="E33" s="569" t="s">
        <v>6</v>
      </c>
      <c r="F33" s="477" t="s">
        <v>7</v>
      </c>
    </row>
    <row r="34" spans="1:12" ht="15" customHeight="1">
      <c r="A34" s="22"/>
      <c r="B34" s="568" t="s">
        <v>3539</v>
      </c>
      <c r="C34" s="475" t="s">
        <v>1397</v>
      </c>
      <c r="D34" s="483">
        <v>39.5</v>
      </c>
      <c r="E34" s="482">
        <f>SUM(D34*1.1)</f>
        <v>43.45</v>
      </c>
      <c r="F34" s="471"/>
    </row>
    <row r="35" spans="1:12" ht="15" customHeight="1">
      <c r="A35" s="22"/>
      <c r="B35" s="568" t="s">
        <v>3540</v>
      </c>
      <c r="C35" s="475" t="s">
        <v>2506</v>
      </c>
      <c r="D35" s="483">
        <v>41.9</v>
      </c>
      <c r="E35" s="482">
        <f t="shared" ref="E35:E38" si="3">SUM(D35*1.1)</f>
        <v>46.09</v>
      </c>
      <c r="F35" s="471"/>
      <c r="J35" s="470"/>
      <c r="K35" s="470"/>
      <c r="L35" s="470"/>
    </row>
    <row r="36" spans="1:12" ht="15" customHeight="1">
      <c r="A36" s="22"/>
      <c r="B36" s="568" t="s">
        <v>3541</v>
      </c>
      <c r="C36" s="475" t="s">
        <v>3644</v>
      </c>
      <c r="D36" s="483">
        <v>92</v>
      </c>
      <c r="E36" s="482">
        <f t="shared" si="3"/>
        <v>101.2</v>
      </c>
      <c r="F36" s="471"/>
    </row>
    <row r="37" spans="1:12" ht="15" customHeight="1">
      <c r="A37" s="22"/>
      <c r="B37" s="568" t="s">
        <v>3542</v>
      </c>
      <c r="C37" s="475" t="s">
        <v>3645</v>
      </c>
      <c r="D37" s="483">
        <v>139.5</v>
      </c>
      <c r="E37" s="482">
        <f t="shared" si="3"/>
        <v>153.45000000000002</v>
      </c>
      <c r="F37" s="471"/>
    </row>
    <row r="38" spans="1:12" ht="15" customHeight="1">
      <c r="A38" s="22"/>
      <c r="B38" s="568" t="s">
        <v>3543</v>
      </c>
      <c r="C38" s="475" t="s">
        <v>3646</v>
      </c>
      <c r="D38" s="483">
        <v>170</v>
      </c>
      <c r="E38" s="482">
        <f t="shared" si="3"/>
        <v>187.00000000000003</v>
      </c>
      <c r="F38" s="471"/>
    </row>
    <row r="39" spans="1:12" ht="15" customHeight="1">
      <c r="A39" s="487" t="s">
        <v>3544</v>
      </c>
      <c r="B39" s="733"/>
      <c r="C39" s="733"/>
      <c r="D39" s="733"/>
      <c r="E39" s="1727" t="s">
        <v>2088</v>
      </c>
      <c r="F39" s="472"/>
    </row>
    <row r="40" spans="1:12" ht="15" customHeight="1">
      <c r="A40" s="728"/>
      <c r="B40" s="744" t="s">
        <v>3</v>
      </c>
      <c r="C40" s="744" t="s">
        <v>4</v>
      </c>
      <c r="D40" s="744" t="s">
        <v>5</v>
      </c>
      <c r="E40" s="744" t="s">
        <v>6</v>
      </c>
      <c r="F40" s="511" t="s">
        <v>7</v>
      </c>
    </row>
    <row r="41" spans="1:12">
      <c r="A41" s="472"/>
      <c r="B41" s="726" t="s">
        <v>4904</v>
      </c>
      <c r="C41" s="474" t="s">
        <v>9</v>
      </c>
      <c r="D41" s="474">
        <v>13.9</v>
      </c>
      <c r="E41" s="474">
        <f t="shared" ref="E41:E47" si="4">SUM(D41*1.1)</f>
        <v>15.290000000000001</v>
      </c>
      <c r="F41" s="731"/>
    </row>
    <row r="42" spans="1:12">
      <c r="A42" s="472"/>
      <c r="B42" s="726" t="s">
        <v>4903</v>
      </c>
      <c r="C42" s="474" t="s">
        <v>11</v>
      </c>
      <c r="D42" s="474">
        <v>14.8</v>
      </c>
      <c r="E42" s="474">
        <f t="shared" si="4"/>
        <v>16.28</v>
      </c>
      <c r="F42" s="473"/>
    </row>
    <row r="43" spans="1:12">
      <c r="A43" s="472"/>
      <c r="B43" s="726" t="s">
        <v>4902</v>
      </c>
      <c r="C43" s="474" t="s">
        <v>13</v>
      </c>
      <c r="D43" s="474">
        <v>14.9</v>
      </c>
      <c r="E43" s="474">
        <f t="shared" si="4"/>
        <v>16.39</v>
      </c>
      <c r="F43" s="473"/>
    </row>
    <row r="44" spans="1:12">
      <c r="A44" s="472"/>
      <c r="B44" s="726" t="s">
        <v>4901</v>
      </c>
      <c r="C44" s="474" t="s">
        <v>271</v>
      </c>
      <c r="D44" s="474">
        <v>30.16</v>
      </c>
      <c r="E44" s="474">
        <f t="shared" si="4"/>
        <v>33.176000000000002</v>
      </c>
      <c r="F44" s="473"/>
    </row>
    <row r="45" spans="1:12">
      <c r="A45" s="472"/>
      <c r="B45" s="726" t="s">
        <v>4900</v>
      </c>
      <c r="C45" s="474" t="s">
        <v>1235</v>
      </c>
      <c r="D45" s="474">
        <v>39.020000000000003</v>
      </c>
      <c r="E45" s="474">
        <f t="shared" si="4"/>
        <v>42.922000000000004</v>
      </c>
      <c r="F45" s="473"/>
    </row>
    <row r="46" spans="1:12">
      <c r="A46" s="736" t="s">
        <v>511</v>
      </c>
      <c r="B46" s="726" t="s">
        <v>4899</v>
      </c>
      <c r="C46" s="474" t="s">
        <v>31</v>
      </c>
      <c r="D46" s="474">
        <v>48.43</v>
      </c>
      <c r="E46" s="474">
        <f t="shared" si="4"/>
        <v>53.273000000000003</v>
      </c>
      <c r="F46" s="473"/>
    </row>
    <row r="47" spans="1:12">
      <c r="A47" s="736" t="s">
        <v>512</v>
      </c>
      <c r="B47" s="726" t="s">
        <v>4898</v>
      </c>
      <c r="C47" s="474" t="s">
        <v>21</v>
      </c>
      <c r="D47" s="474">
        <v>215.63</v>
      </c>
      <c r="E47" s="474">
        <f t="shared" si="4"/>
        <v>237.19300000000001</v>
      </c>
      <c r="F47" s="473"/>
    </row>
    <row r="48" spans="1:12">
      <c r="B48" s="726" t="s">
        <v>4897</v>
      </c>
      <c r="C48" s="474" t="s">
        <v>23</v>
      </c>
      <c r="D48" s="474" t="s">
        <v>70</v>
      </c>
      <c r="E48" s="474" t="s">
        <v>70</v>
      </c>
      <c r="F48" s="731"/>
    </row>
    <row r="49" spans="1:6">
      <c r="A49" s="1602" t="s">
        <v>4892</v>
      </c>
      <c r="B49" s="473"/>
      <c r="D49" s="725"/>
      <c r="E49" s="725"/>
      <c r="F49" s="731"/>
    </row>
    <row r="50" spans="1:6">
      <c r="A50" s="742" t="s">
        <v>4893</v>
      </c>
    </row>
    <row r="51" spans="1:6" ht="21">
      <c r="A51" s="735" t="s">
        <v>513</v>
      </c>
      <c r="B51" s="731"/>
      <c r="C51" s="734"/>
      <c r="D51" s="734"/>
      <c r="F51" s="733"/>
    </row>
    <row r="52" spans="1:6" ht="20.25">
      <c r="A52" s="728"/>
      <c r="B52" s="727" t="s">
        <v>3</v>
      </c>
      <c r="C52" s="727" t="s">
        <v>4</v>
      </c>
      <c r="D52" s="727" t="s">
        <v>5</v>
      </c>
      <c r="E52" s="727" t="s">
        <v>6</v>
      </c>
      <c r="F52" s="741" t="s">
        <v>7</v>
      </c>
    </row>
    <row r="53" spans="1:6">
      <c r="A53" s="472"/>
      <c r="B53" s="725" t="s">
        <v>2621</v>
      </c>
      <c r="C53" s="492" t="s">
        <v>3009</v>
      </c>
      <c r="D53" s="740">
        <v>32</v>
      </c>
      <c r="E53" s="474">
        <f>SUM(D53*1.1)</f>
        <v>35.200000000000003</v>
      </c>
      <c r="F53" s="473"/>
    </row>
    <row r="54" spans="1:6">
      <c r="A54" s="472"/>
      <c r="B54" s="725" t="s">
        <v>2622</v>
      </c>
      <c r="C54" s="739" t="s">
        <v>2623</v>
      </c>
      <c r="D54" s="738">
        <v>43.1</v>
      </c>
      <c r="E54" s="474">
        <f>SUM(D54*1.1)</f>
        <v>47.410000000000004</v>
      </c>
      <c r="F54" s="473"/>
    </row>
    <row r="55" spans="1:6">
      <c r="A55" s="472"/>
      <c r="B55" s="736" t="s">
        <v>4894</v>
      </c>
      <c r="C55" s="737"/>
      <c r="D55" s="737"/>
      <c r="E55" s="737"/>
      <c r="F55" s="473"/>
    </row>
    <row r="56" spans="1:6" ht="8.25" customHeight="1">
      <c r="A56" s="472"/>
      <c r="B56" s="729"/>
      <c r="C56" s="729"/>
      <c r="D56" s="729"/>
      <c r="E56" s="729"/>
      <c r="F56" s="473"/>
    </row>
    <row r="57" spans="1:6" ht="19.5" customHeight="1">
      <c r="A57" s="735" t="s">
        <v>514</v>
      </c>
      <c r="B57" s="731"/>
      <c r="C57" s="734"/>
      <c r="D57" s="734"/>
      <c r="E57" s="734"/>
      <c r="F57" s="733"/>
    </row>
    <row r="58" spans="1:6">
      <c r="A58" s="732" t="s">
        <v>515</v>
      </c>
      <c r="B58" s="731"/>
      <c r="C58" s="730"/>
      <c r="D58" s="730"/>
      <c r="E58" s="729"/>
      <c r="F58" s="473"/>
    </row>
    <row r="59" spans="1:6" ht="20.25">
      <c r="A59" s="728"/>
      <c r="B59" s="727" t="s">
        <v>3</v>
      </c>
      <c r="C59" s="727" t="s">
        <v>4</v>
      </c>
      <c r="D59" s="727" t="s">
        <v>5</v>
      </c>
      <c r="E59" s="727" t="s">
        <v>6</v>
      </c>
      <c r="F59" s="511" t="s">
        <v>7</v>
      </c>
    </row>
    <row r="60" spans="1:6">
      <c r="A60" s="472"/>
      <c r="B60" s="726" t="s">
        <v>516</v>
      </c>
      <c r="C60" s="474" t="s">
        <v>9</v>
      </c>
      <c r="D60" s="474">
        <v>48.9</v>
      </c>
      <c r="E60" s="474">
        <f>SUM(D60*1.1)</f>
        <v>53.790000000000006</v>
      </c>
      <c r="F60" s="473"/>
    </row>
    <row r="61" spans="1:6">
      <c r="A61" s="472"/>
      <c r="B61" s="726" t="s">
        <v>517</v>
      </c>
      <c r="C61" s="474" t="s">
        <v>11</v>
      </c>
      <c r="D61" s="474">
        <v>48.9</v>
      </c>
      <c r="E61" s="474">
        <f t="shared" ref="E61:E65" si="5">SUM(D61*1.1)</f>
        <v>53.790000000000006</v>
      </c>
      <c r="F61" s="473"/>
    </row>
    <row r="62" spans="1:6">
      <c r="A62" s="472"/>
      <c r="B62" s="726" t="s">
        <v>518</v>
      </c>
      <c r="C62" s="474" t="s">
        <v>13</v>
      </c>
      <c r="D62" s="474">
        <v>51.9</v>
      </c>
      <c r="E62" s="474">
        <f t="shared" si="5"/>
        <v>57.09</v>
      </c>
      <c r="F62" s="473"/>
    </row>
    <row r="63" spans="1:6">
      <c r="A63" s="472"/>
      <c r="B63" s="726" t="s">
        <v>519</v>
      </c>
      <c r="C63" s="474" t="s">
        <v>271</v>
      </c>
      <c r="D63" s="474">
        <v>58.55</v>
      </c>
      <c r="E63" s="474">
        <f t="shared" si="5"/>
        <v>64.405000000000001</v>
      </c>
      <c r="F63" s="473"/>
    </row>
    <row r="64" spans="1:6">
      <c r="A64" s="472"/>
      <c r="B64" s="726" t="s">
        <v>520</v>
      </c>
      <c r="C64" s="474" t="s">
        <v>1235</v>
      </c>
      <c r="D64" s="474">
        <v>65.7</v>
      </c>
      <c r="E64" s="474">
        <f t="shared" si="5"/>
        <v>72.27000000000001</v>
      </c>
      <c r="F64" s="473"/>
    </row>
    <row r="65" spans="1:7">
      <c r="A65" s="472"/>
      <c r="B65" s="726" t="s">
        <v>521</v>
      </c>
      <c r="C65" s="474" t="s">
        <v>31</v>
      </c>
      <c r="D65" s="474">
        <v>81.400000000000006</v>
      </c>
      <c r="E65" s="474">
        <f t="shared" si="5"/>
        <v>89.54000000000002</v>
      </c>
      <c r="F65" s="473"/>
    </row>
    <row r="66" spans="1:7" ht="15.75">
      <c r="A66" s="564" t="s">
        <v>4907</v>
      </c>
      <c r="B66" s="471"/>
      <c r="C66" s="471"/>
      <c r="D66" s="471"/>
      <c r="F66" s="471"/>
      <c r="G66" s="471"/>
    </row>
    <row r="67" spans="1:7" ht="29.25" customHeight="1">
      <c r="A67" s="754"/>
      <c r="B67" s="497" t="s">
        <v>3</v>
      </c>
      <c r="C67" s="497" t="s">
        <v>614</v>
      </c>
      <c r="D67" s="497" t="s">
        <v>2626</v>
      </c>
      <c r="E67" s="497" t="s">
        <v>5</v>
      </c>
      <c r="F67" s="497" t="s">
        <v>6</v>
      </c>
      <c r="G67" s="577" t="s">
        <v>7</v>
      </c>
    </row>
    <row r="68" spans="1:7" ht="15" customHeight="1">
      <c r="A68" s="471"/>
      <c r="B68" s="508" t="s">
        <v>5513</v>
      </c>
      <c r="C68" s="508" t="s">
        <v>3017</v>
      </c>
      <c r="D68" s="507" t="s">
        <v>2631</v>
      </c>
      <c r="E68" s="488">
        <v>33.26</v>
      </c>
      <c r="F68" s="488">
        <f t="shared" ref="F68:F75" si="6">SUM(E68*1.1)</f>
        <v>36.585999999999999</v>
      </c>
      <c r="G68" s="471"/>
    </row>
    <row r="69" spans="1:7" ht="15" customHeight="1">
      <c r="A69" s="471"/>
      <c r="B69" s="508" t="s">
        <v>523</v>
      </c>
      <c r="C69" s="508" t="s">
        <v>3016</v>
      </c>
      <c r="D69" s="507" t="s">
        <v>2631</v>
      </c>
      <c r="E69" s="488">
        <v>33.26</v>
      </c>
      <c r="F69" s="488">
        <f t="shared" si="6"/>
        <v>36.585999999999999</v>
      </c>
      <c r="G69" s="471"/>
    </row>
    <row r="70" spans="1:7" ht="15" customHeight="1">
      <c r="A70" s="471"/>
      <c r="B70" s="508" t="s">
        <v>524</v>
      </c>
      <c r="C70" s="508" t="s">
        <v>2630</v>
      </c>
      <c r="D70" s="507" t="s">
        <v>3010</v>
      </c>
      <c r="E70" s="488">
        <v>40.799999999999997</v>
      </c>
      <c r="F70" s="488">
        <f t="shared" si="6"/>
        <v>44.88</v>
      </c>
      <c r="G70" s="471"/>
    </row>
    <row r="71" spans="1:7" ht="28.5" customHeight="1">
      <c r="A71" s="471"/>
      <c r="B71" s="508" t="s">
        <v>3015</v>
      </c>
      <c r="C71" s="508" t="s">
        <v>3014</v>
      </c>
      <c r="D71" s="507" t="s">
        <v>3010</v>
      </c>
      <c r="E71" s="488">
        <v>46.06</v>
      </c>
      <c r="F71" s="488">
        <f t="shared" si="6"/>
        <v>50.666000000000004</v>
      </c>
      <c r="G71" s="471"/>
    </row>
    <row r="72" spans="1:7" ht="27" customHeight="1">
      <c r="A72" s="471"/>
      <c r="B72" s="508" t="s">
        <v>525</v>
      </c>
      <c r="C72" s="508" t="s">
        <v>3012</v>
      </c>
      <c r="D72" s="507" t="s">
        <v>21</v>
      </c>
      <c r="E72" s="488">
        <v>70.86</v>
      </c>
      <c r="F72" s="488">
        <f t="shared" si="6"/>
        <v>77.946000000000012</v>
      </c>
      <c r="G72" s="471"/>
    </row>
    <row r="73" spans="1:7" ht="15" customHeight="1">
      <c r="A73" s="471"/>
      <c r="B73" s="508" t="s">
        <v>526</v>
      </c>
      <c r="C73" s="508" t="s">
        <v>2629</v>
      </c>
      <c r="D73" s="507" t="s">
        <v>21</v>
      </c>
      <c r="E73" s="488">
        <v>70.86</v>
      </c>
      <c r="F73" s="488">
        <f t="shared" si="6"/>
        <v>77.946000000000012</v>
      </c>
      <c r="G73" s="471"/>
    </row>
    <row r="74" spans="1:7" ht="15" customHeight="1">
      <c r="A74" s="471"/>
      <c r="B74" s="508" t="s">
        <v>527</v>
      </c>
      <c r="C74" s="508" t="s">
        <v>2629</v>
      </c>
      <c r="D74" s="507" t="s">
        <v>3011</v>
      </c>
      <c r="E74" s="488">
        <v>91.1</v>
      </c>
      <c r="F74" s="488">
        <f t="shared" si="6"/>
        <v>100.21000000000001</v>
      </c>
      <c r="G74" s="471"/>
    </row>
    <row r="75" spans="1:7" ht="24.75" customHeight="1">
      <c r="A75" s="471"/>
      <c r="B75" s="508" t="s">
        <v>528</v>
      </c>
      <c r="C75" s="508" t="s">
        <v>2628</v>
      </c>
      <c r="D75" s="507" t="s">
        <v>3379</v>
      </c>
      <c r="E75" s="488">
        <v>156.80000000000001</v>
      </c>
      <c r="F75" s="488">
        <f t="shared" si="6"/>
        <v>172.48000000000002</v>
      </c>
      <c r="G75" s="471"/>
    </row>
    <row r="76" spans="1:7" ht="15.75">
      <c r="A76" s="575" t="s">
        <v>4906</v>
      </c>
      <c r="B76" s="471"/>
      <c r="C76" s="102"/>
      <c r="D76" s="571"/>
      <c r="E76" s="1726" t="s">
        <v>2088</v>
      </c>
      <c r="F76" s="471"/>
      <c r="G76" s="471"/>
    </row>
    <row r="77" spans="1:7" ht="12.95" customHeight="1">
      <c r="A77" s="1836" t="s">
        <v>529</v>
      </c>
      <c r="B77" s="471"/>
      <c r="C77" s="574" t="s">
        <v>536</v>
      </c>
      <c r="D77" s="571"/>
      <c r="F77" s="471"/>
      <c r="G77" s="471"/>
    </row>
    <row r="78" spans="1:7" ht="12.95" customHeight="1">
      <c r="A78" s="1836" t="s">
        <v>3546</v>
      </c>
      <c r="B78" s="471"/>
      <c r="C78" s="574" t="s">
        <v>537</v>
      </c>
      <c r="D78" s="571"/>
      <c r="E78" s="471"/>
      <c r="F78" s="471"/>
      <c r="G78" s="471"/>
    </row>
    <row r="79" spans="1:7" ht="12.95" customHeight="1">
      <c r="A79" s="1837" t="s">
        <v>530</v>
      </c>
      <c r="B79" s="575"/>
      <c r="C79" s="574" t="s">
        <v>3545</v>
      </c>
      <c r="D79" s="471"/>
      <c r="E79" s="471"/>
      <c r="F79" s="471"/>
      <c r="G79" s="471"/>
    </row>
    <row r="80" spans="1:7" ht="17.25" customHeight="1">
      <c r="A80" s="750"/>
      <c r="B80" s="749" t="s">
        <v>3</v>
      </c>
      <c r="C80" s="753"/>
      <c r="D80" s="752" t="s">
        <v>4</v>
      </c>
      <c r="E80" s="748" t="s">
        <v>5</v>
      </c>
      <c r="F80" s="497" t="s">
        <v>6</v>
      </c>
      <c r="G80" s="577" t="s">
        <v>7</v>
      </c>
    </row>
    <row r="81" spans="1:7" ht="15" customHeight="1">
      <c r="A81" s="471"/>
      <c r="B81" s="515" t="s">
        <v>531</v>
      </c>
      <c r="C81" s="471"/>
      <c r="D81" s="746" t="s">
        <v>9</v>
      </c>
      <c r="E81" s="745">
        <v>20.100000000000001</v>
      </c>
      <c r="F81" s="488">
        <f t="shared" ref="F81:F88" si="7">SUM(E81*1.1)</f>
        <v>22.110000000000003</v>
      </c>
      <c r="G81" s="471"/>
    </row>
    <row r="82" spans="1:7" ht="15" customHeight="1">
      <c r="A82" s="471"/>
      <c r="B82" s="751" t="s">
        <v>531</v>
      </c>
      <c r="C82" s="471"/>
      <c r="D82" s="507" t="s">
        <v>11</v>
      </c>
      <c r="E82" s="488">
        <v>20.100000000000001</v>
      </c>
      <c r="F82" s="488">
        <f t="shared" si="7"/>
        <v>22.110000000000003</v>
      </c>
      <c r="G82" s="471"/>
    </row>
    <row r="83" spans="1:7" ht="15" customHeight="1">
      <c r="A83" s="471"/>
      <c r="B83" s="751" t="s">
        <v>532</v>
      </c>
      <c r="C83" s="471"/>
      <c r="D83" s="507" t="s">
        <v>13</v>
      </c>
      <c r="E83" s="488">
        <v>15.12</v>
      </c>
      <c r="F83" s="488">
        <f t="shared" si="7"/>
        <v>16.632000000000001</v>
      </c>
      <c r="G83" s="471"/>
    </row>
    <row r="84" spans="1:7" ht="15" customHeight="1">
      <c r="A84" s="471"/>
      <c r="B84" s="751" t="s">
        <v>532</v>
      </c>
      <c r="C84" s="471"/>
      <c r="D84" s="507" t="s">
        <v>248</v>
      </c>
      <c r="E84" s="488">
        <v>15.12</v>
      </c>
      <c r="F84" s="488">
        <f t="shared" si="7"/>
        <v>16.632000000000001</v>
      </c>
      <c r="G84" s="471"/>
    </row>
    <row r="85" spans="1:7" ht="15" customHeight="1">
      <c r="A85" s="471"/>
      <c r="B85" s="751" t="s">
        <v>533</v>
      </c>
      <c r="C85" s="471"/>
      <c r="D85" s="507" t="s">
        <v>16</v>
      </c>
      <c r="E85" s="488">
        <v>15.12</v>
      </c>
      <c r="F85" s="488">
        <f t="shared" si="7"/>
        <v>16.632000000000001</v>
      </c>
      <c r="G85" s="471"/>
    </row>
    <row r="86" spans="1:7" ht="15" customHeight="1">
      <c r="A86" s="471"/>
      <c r="B86" s="751" t="s">
        <v>533</v>
      </c>
      <c r="C86" s="471"/>
      <c r="D86" s="507" t="s">
        <v>31</v>
      </c>
      <c r="E86" s="488">
        <v>15.12</v>
      </c>
      <c r="F86" s="488">
        <f t="shared" si="7"/>
        <v>16.632000000000001</v>
      </c>
      <c r="G86" s="471"/>
    </row>
    <row r="87" spans="1:7" ht="15" customHeight="1">
      <c r="A87" s="471"/>
      <c r="B87" s="751" t="s">
        <v>534</v>
      </c>
      <c r="C87" s="471" t="s">
        <v>4488</v>
      </c>
      <c r="D87" s="507" t="s">
        <v>31</v>
      </c>
      <c r="E87" s="488">
        <v>41.34</v>
      </c>
      <c r="F87" s="488">
        <f t="shared" si="7"/>
        <v>45.474000000000011</v>
      </c>
      <c r="G87" s="471"/>
    </row>
    <row r="88" spans="1:7" ht="15" customHeight="1">
      <c r="A88" s="471"/>
      <c r="B88" s="751" t="s">
        <v>535</v>
      </c>
      <c r="C88" s="471"/>
      <c r="D88" s="507" t="s">
        <v>21</v>
      </c>
      <c r="E88" s="488">
        <v>71.900000000000006</v>
      </c>
      <c r="F88" s="488">
        <f t="shared" si="7"/>
        <v>79.090000000000018</v>
      </c>
      <c r="G88" s="471"/>
    </row>
    <row r="89" spans="1:7" ht="16.5" customHeight="1">
      <c r="A89" s="564" t="s">
        <v>2627</v>
      </c>
      <c r="B89" s="471"/>
      <c r="C89" s="471"/>
      <c r="D89" s="471"/>
      <c r="F89" s="471"/>
      <c r="G89" s="471"/>
    </row>
    <row r="90" spans="1:7">
      <c r="A90" s="565" t="s">
        <v>5514</v>
      </c>
      <c r="B90" s="565"/>
      <c r="D90" s="565"/>
      <c r="E90" s="471"/>
      <c r="F90" s="471"/>
      <c r="G90" s="471"/>
    </row>
    <row r="91" spans="1:7" ht="18.75" customHeight="1">
      <c r="A91" s="750"/>
      <c r="B91" s="749" t="s">
        <v>3</v>
      </c>
      <c r="C91" s="748" t="s">
        <v>614</v>
      </c>
      <c r="D91" s="748" t="s">
        <v>5515</v>
      </c>
      <c r="E91" s="748" t="s">
        <v>5</v>
      </c>
      <c r="F91" s="748" t="s">
        <v>6</v>
      </c>
      <c r="G91" s="577" t="s">
        <v>7</v>
      </c>
    </row>
    <row r="92" spans="1:7" ht="15" customHeight="1">
      <c r="A92" s="471"/>
      <c r="B92" s="747" t="s">
        <v>538</v>
      </c>
      <c r="C92" s="746" t="s">
        <v>2625</v>
      </c>
      <c r="D92" s="746" t="s">
        <v>3010</v>
      </c>
      <c r="E92" s="745">
        <v>78.92</v>
      </c>
      <c r="F92" s="745">
        <f>SUM(E92*1.1)</f>
        <v>86.812000000000012</v>
      </c>
      <c r="G92" s="471"/>
    </row>
    <row r="93" spans="1:7" ht="15" customHeight="1">
      <c r="A93" s="471"/>
      <c r="B93" s="508" t="s">
        <v>539</v>
      </c>
      <c r="C93" s="507" t="s">
        <v>4487</v>
      </c>
      <c r="D93" s="507" t="s">
        <v>3010</v>
      </c>
      <c r="E93" s="488">
        <v>78.92</v>
      </c>
      <c r="F93" s="488">
        <f t="shared" ref="F93:F95" si="8">SUM(E93*1.1)</f>
        <v>86.812000000000012</v>
      </c>
      <c r="G93" s="471"/>
    </row>
    <row r="94" spans="1:7" ht="15" customHeight="1">
      <c r="A94" s="471"/>
      <c r="B94" s="508" t="s">
        <v>540</v>
      </c>
      <c r="C94" s="507" t="s">
        <v>4905</v>
      </c>
      <c r="D94" s="507" t="s">
        <v>21</v>
      </c>
      <c r="E94" s="488">
        <v>98.7</v>
      </c>
      <c r="F94" s="488">
        <f t="shared" si="8"/>
        <v>108.57000000000001</v>
      </c>
      <c r="G94" s="471"/>
    </row>
    <row r="95" spans="1:7" ht="15" customHeight="1">
      <c r="A95" s="471"/>
      <c r="B95" s="508" t="s">
        <v>541</v>
      </c>
      <c r="C95" s="507" t="s">
        <v>2624</v>
      </c>
      <c r="D95" s="507" t="s">
        <v>21</v>
      </c>
      <c r="E95" s="488">
        <v>98.7</v>
      </c>
      <c r="F95" s="488">
        <f t="shared" si="8"/>
        <v>108.57000000000001</v>
      </c>
      <c r="G95" s="471"/>
    </row>
    <row r="96" spans="1:7" ht="15.75">
      <c r="A96" s="555" t="s">
        <v>4175</v>
      </c>
    </row>
    <row r="97" spans="1:6" ht="14.1" customHeight="1">
      <c r="A97" s="750"/>
      <c r="B97" s="497" t="s">
        <v>3</v>
      </c>
      <c r="C97" s="1374" t="s">
        <v>614</v>
      </c>
      <c r="D97" s="1374" t="s">
        <v>5</v>
      </c>
      <c r="E97" s="1374" t="s">
        <v>6</v>
      </c>
      <c r="F97" s="477" t="s">
        <v>7</v>
      </c>
    </row>
    <row r="98" spans="1:6" ht="14.1" customHeight="1">
      <c r="B98" s="1362" t="s">
        <v>4176</v>
      </c>
      <c r="C98" s="163" t="s">
        <v>9</v>
      </c>
      <c r="D98" s="718">
        <v>6.9</v>
      </c>
      <c r="E98" s="445">
        <f>SUM(D98*1.1)</f>
        <v>7.5900000000000007</v>
      </c>
      <c r="F98" s="16"/>
    </row>
    <row r="99" spans="1:6" ht="14.1" customHeight="1">
      <c r="B99" s="1362" t="s">
        <v>4177</v>
      </c>
      <c r="C99" s="163" t="s">
        <v>11</v>
      </c>
      <c r="D99" s="718">
        <v>6.9</v>
      </c>
      <c r="E99" s="445">
        <f t="shared" ref="E99:E105" si="9">SUM(D99*1.1)</f>
        <v>7.5900000000000007</v>
      </c>
      <c r="F99" s="16"/>
    </row>
    <row r="100" spans="1:6" ht="14.1" customHeight="1">
      <c r="B100" s="1362" t="s">
        <v>4178</v>
      </c>
      <c r="C100" s="163" t="s">
        <v>13</v>
      </c>
      <c r="D100" s="445">
        <v>7.76</v>
      </c>
      <c r="E100" s="445">
        <f t="shared" si="9"/>
        <v>8.5359999999999996</v>
      </c>
      <c r="F100" s="16"/>
    </row>
    <row r="101" spans="1:6" ht="14.1" customHeight="1">
      <c r="B101" s="1362" t="s">
        <v>4179</v>
      </c>
      <c r="C101" s="163" t="s">
        <v>271</v>
      </c>
      <c r="D101" s="445">
        <v>8.34</v>
      </c>
      <c r="E101" s="445">
        <f t="shared" si="9"/>
        <v>9.1740000000000013</v>
      </c>
      <c r="F101" s="16"/>
    </row>
    <row r="102" spans="1:6" ht="14.1" customHeight="1">
      <c r="B102" s="1362" t="s">
        <v>4180</v>
      </c>
      <c r="C102" s="163" t="s">
        <v>1235</v>
      </c>
      <c r="D102" s="445">
        <v>9.32</v>
      </c>
      <c r="E102" s="445">
        <f t="shared" si="9"/>
        <v>10.252000000000001</v>
      </c>
      <c r="F102" s="16"/>
    </row>
    <row r="103" spans="1:6" ht="14.1" customHeight="1">
      <c r="B103" s="1362" t="s">
        <v>4181</v>
      </c>
      <c r="C103" s="163" t="s">
        <v>31</v>
      </c>
      <c r="D103" s="445">
        <v>11.39</v>
      </c>
      <c r="E103" s="445">
        <f t="shared" si="9"/>
        <v>12.529000000000002</v>
      </c>
      <c r="F103" s="16"/>
    </row>
    <row r="104" spans="1:6" ht="14.1" customHeight="1">
      <c r="B104" s="1362" t="s">
        <v>4182</v>
      </c>
      <c r="C104" s="163" t="s">
        <v>21</v>
      </c>
      <c r="D104" s="1373">
        <v>23.6</v>
      </c>
      <c r="E104" s="445">
        <f t="shared" si="9"/>
        <v>25.960000000000004</v>
      </c>
      <c r="F104" s="16"/>
    </row>
    <row r="105" spans="1:6" ht="18" customHeight="1">
      <c r="B105" s="1362" t="s">
        <v>4183</v>
      </c>
      <c r="C105" s="163" t="s">
        <v>23</v>
      </c>
      <c r="D105" s="445">
        <v>44.71</v>
      </c>
      <c r="E105" s="445">
        <f t="shared" si="9"/>
        <v>49.181000000000004</v>
      </c>
      <c r="F105" s="16"/>
    </row>
    <row r="106" spans="1:6" ht="14.1" customHeight="1">
      <c r="A106" s="1378" t="s">
        <v>4191</v>
      </c>
      <c r="B106" s="1372"/>
    </row>
    <row r="107" spans="1:6" ht="14.1" customHeight="1">
      <c r="A107" s="750"/>
      <c r="B107" s="497" t="s">
        <v>3</v>
      </c>
      <c r="C107" s="1374" t="s">
        <v>614</v>
      </c>
      <c r="D107" s="1374" t="s">
        <v>5</v>
      </c>
      <c r="E107" s="1374" t="s">
        <v>6</v>
      </c>
      <c r="F107" s="477" t="s">
        <v>7</v>
      </c>
    </row>
    <row r="108" spans="1:6" ht="14.1" customHeight="1">
      <c r="B108" s="1375" t="s">
        <v>4184</v>
      </c>
      <c r="C108" s="1380" t="s">
        <v>9</v>
      </c>
      <c r="D108" s="75">
        <v>10.52</v>
      </c>
      <c r="E108" s="75">
        <f>SUM(D108*1.1)</f>
        <v>11.572000000000001</v>
      </c>
    </row>
    <row r="109" spans="1:6" ht="14.1" customHeight="1">
      <c r="B109" s="1376" t="s">
        <v>4185</v>
      </c>
      <c r="C109" s="1379" t="s">
        <v>11</v>
      </c>
      <c r="D109" s="75">
        <v>12.43</v>
      </c>
      <c r="E109" s="75">
        <f t="shared" ref="E109:E113" si="10">SUM(D109*1.1)</f>
        <v>13.673</v>
      </c>
    </row>
    <row r="110" spans="1:6" ht="14.1" customHeight="1">
      <c r="B110" s="1376" t="s">
        <v>4186</v>
      </c>
      <c r="C110" s="1361" t="s">
        <v>13</v>
      </c>
      <c r="D110" s="75">
        <v>15.87</v>
      </c>
      <c r="E110" s="75">
        <f t="shared" si="10"/>
        <v>17.457000000000001</v>
      </c>
    </row>
    <row r="111" spans="1:6" ht="14.1" customHeight="1">
      <c r="B111" s="1376" t="s">
        <v>4187</v>
      </c>
      <c r="C111" s="1361" t="s">
        <v>271</v>
      </c>
      <c r="D111" s="75">
        <v>23.76</v>
      </c>
      <c r="E111" s="75">
        <f t="shared" si="10"/>
        <v>26.136000000000003</v>
      </c>
    </row>
    <row r="112" spans="1:6" ht="14.1" customHeight="1">
      <c r="B112" s="1376" t="s">
        <v>4188</v>
      </c>
      <c r="C112" s="1361" t="s">
        <v>1235</v>
      </c>
      <c r="D112" s="75">
        <v>27.95</v>
      </c>
      <c r="E112" s="75">
        <f t="shared" si="10"/>
        <v>30.745000000000001</v>
      </c>
    </row>
    <row r="113" spans="1:6" ht="14.1" customHeight="1">
      <c r="B113" s="1377" t="s">
        <v>4189</v>
      </c>
      <c r="C113" s="1361" t="s">
        <v>31</v>
      </c>
      <c r="D113" s="75">
        <v>42.32</v>
      </c>
      <c r="E113" s="75">
        <f t="shared" si="10"/>
        <v>46.552000000000007</v>
      </c>
    </row>
    <row r="114" spans="1:6" ht="14.1" customHeight="1">
      <c r="A114" s="1378" t="s">
        <v>4190</v>
      </c>
    </row>
    <row r="115" spans="1:6" ht="14.1" customHeight="1">
      <c r="A115" s="750"/>
      <c r="B115" s="497" t="s">
        <v>3</v>
      </c>
      <c r="C115" s="1374" t="s">
        <v>614</v>
      </c>
      <c r="D115" s="1374" t="s">
        <v>5</v>
      </c>
      <c r="E115" s="1374" t="s">
        <v>6</v>
      </c>
      <c r="F115" s="477" t="s">
        <v>7</v>
      </c>
    </row>
    <row r="116" spans="1:6" ht="14.1" customHeight="1">
      <c r="B116" s="1377" t="s">
        <v>4192</v>
      </c>
      <c r="C116" s="1361" t="s">
        <v>11</v>
      </c>
      <c r="D116" s="75">
        <v>1.55</v>
      </c>
      <c r="E116" s="75">
        <f>SUM(D116*1.1)</f>
        <v>1.7050000000000003</v>
      </c>
    </row>
    <row r="117" spans="1:6" ht="14.1" customHeight="1">
      <c r="B117" s="1377" t="s">
        <v>4193</v>
      </c>
      <c r="C117" s="1361" t="s">
        <v>13</v>
      </c>
      <c r="D117" s="75">
        <v>1.61</v>
      </c>
      <c r="E117" s="75">
        <f t="shared" ref="E117:E120" si="11">SUM(D117*1.1)</f>
        <v>1.7710000000000004</v>
      </c>
    </row>
    <row r="118" spans="1:6" ht="14.1" customHeight="1">
      <c r="B118" s="1377" t="s">
        <v>4194</v>
      </c>
      <c r="C118" s="1361" t="s">
        <v>271</v>
      </c>
      <c r="D118" s="225">
        <v>1.7</v>
      </c>
      <c r="E118" s="75">
        <f t="shared" si="11"/>
        <v>1.87</v>
      </c>
    </row>
    <row r="119" spans="1:6" ht="14.1" customHeight="1">
      <c r="B119" s="1377" t="s">
        <v>4195</v>
      </c>
      <c r="C119" s="1361" t="s">
        <v>1235</v>
      </c>
      <c r="D119" s="75">
        <v>1.82</v>
      </c>
      <c r="E119" s="75">
        <f t="shared" si="11"/>
        <v>2.0020000000000002</v>
      </c>
    </row>
    <row r="120" spans="1:6" ht="14.1" customHeight="1">
      <c r="B120" s="1377" t="s">
        <v>4196</v>
      </c>
      <c r="C120" s="1361" t="s">
        <v>31</v>
      </c>
      <c r="D120" s="75">
        <v>1.87</v>
      </c>
      <c r="E120" s="75">
        <f t="shared" si="11"/>
        <v>2.0570000000000004</v>
      </c>
    </row>
    <row r="121" spans="1:6" ht="14.1" customHeight="1">
      <c r="A121" s="1107" t="s">
        <v>4197</v>
      </c>
    </row>
    <row r="122" spans="1:6" ht="14.1" customHeight="1">
      <c r="A122" s="750"/>
      <c r="B122" s="497" t="s">
        <v>3</v>
      </c>
      <c r="C122" s="1374" t="s">
        <v>614</v>
      </c>
      <c r="D122" s="1374" t="s">
        <v>5</v>
      </c>
      <c r="E122" s="1374" t="s">
        <v>6</v>
      </c>
      <c r="F122" s="477" t="s">
        <v>7</v>
      </c>
    </row>
    <row r="123" spans="1:6" ht="14.1" customHeight="1">
      <c r="B123" s="137" t="s">
        <v>4198</v>
      </c>
      <c r="C123" s="1361" t="s">
        <v>9</v>
      </c>
      <c r="D123" s="75">
        <v>3.82</v>
      </c>
      <c r="E123" s="225">
        <f>SUM(D123*1.1)</f>
        <v>4.202</v>
      </c>
    </row>
    <row r="124" spans="1:6" ht="14.1" customHeight="1">
      <c r="B124" s="137" t="s">
        <v>4199</v>
      </c>
      <c r="C124" s="1361" t="s">
        <v>11</v>
      </c>
      <c r="D124" s="75">
        <v>3.82</v>
      </c>
      <c r="E124" s="225">
        <f t="shared" ref="E124:E128" si="12">SUM(D124*1.1)</f>
        <v>4.202</v>
      </c>
    </row>
    <row r="125" spans="1:6" ht="14.1" customHeight="1">
      <c r="B125" s="137" t="s">
        <v>4200</v>
      </c>
      <c r="C125" s="1361" t="s">
        <v>13</v>
      </c>
      <c r="D125" s="75">
        <v>3.82</v>
      </c>
      <c r="E125" s="225">
        <f t="shared" si="12"/>
        <v>4.202</v>
      </c>
    </row>
    <row r="126" spans="1:6" ht="14.1" customHeight="1">
      <c r="B126" s="137" t="s">
        <v>4201</v>
      </c>
      <c r="C126" s="1361" t="s">
        <v>271</v>
      </c>
      <c r="D126" s="75">
        <v>6.61</v>
      </c>
      <c r="E126" s="225">
        <f t="shared" si="12"/>
        <v>7.2710000000000008</v>
      </c>
    </row>
    <row r="127" spans="1:6" ht="14.1" customHeight="1">
      <c r="B127" s="137" t="s">
        <v>4202</v>
      </c>
      <c r="C127" s="1361" t="s">
        <v>1235</v>
      </c>
      <c r="D127" s="75">
        <v>7.16</v>
      </c>
      <c r="E127" s="225">
        <f t="shared" si="12"/>
        <v>7.8760000000000012</v>
      </c>
    </row>
    <row r="128" spans="1:6" ht="14.1" customHeight="1">
      <c r="B128" s="137" t="s">
        <v>4203</v>
      </c>
      <c r="C128" s="1361" t="s">
        <v>31</v>
      </c>
      <c r="D128" s="75">
        <v>7.16</v>
      </c>
      <c r="E128" s="225">
        <f t="shared" si="12"/>
        <v>7.8760000000000012</v>
      </c>
    </row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</sheetData>
  <sheetProtection algorithmName="SHA-512" hashValue="0Lichu6iULfJjNpwxKXq9gBFfDdx0eH+MOKH3SJoGbBpwUB9hyb2qP8FufV7X8TlO+SVvwy7poJG0SZKALMlDg==" saltValue="Lbrlve/wQANFS6sRyFEbtA==" spinCount="100000" sheet="1" objects="1" scenarios="1"/>
  <hyperlinks>
    <hyperlink ref="D1" location="Index!A1" display="Back To Index"/>
    <hyperlink ref="E39" location="Index!A1" display="Back To Index"/>
    <hyperlink ref="E76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2" manualBreakCount="2">
    <brk id="38" max="6" man="1"/>
    <brk id="75" max="6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78"/>
  <sheetViews>
    <sheetView showGridLines="0" view="pageBreakPreview" zoomScaleNormal="100" zoomScaleSheetLayoutView="100" workbookViewId="0">
      <selection activeCell="A68" sqref="A68"/>
    </sheetView>
  </sheetViews>
  <sheetFormatPr defaultRowHeight="15"/>
  <cols>
    <col min="1" max="1" width="16.5703125" style="470" customWidth="1"/>
    <col min="2" max="2" width="9.28515625" style="470" customWidth="1"/>
    <col min="3" max="3" width="7.7109375" style="470" customWidth="1"/>
    <col min="4" max="4" width="24.28515625" style="470" customWidth="1"/>
    <col min="5" max="5" width="8.5703125" style="470" customWidth="1"/>
    <col min="6" max="6" width="8.140625" style="578" customWidth="1"/>
    <col min="7" max="7" width="3.28515625" style="470" customWidth="1"/>
    <col min="8" max="16384" width="9.140625" style="470"/>
  </cols>
  <sheetData>
    <row r="1" spans="1:7" ht="16.5" customHeight="1">
      <c r="A1" s="564" t="s">
        <v>542</v>
      </c>
      <c r="B1" s="579"/>
      <c r="C1" s="579"/>
      <c r="D1" s="579"/>
      <c r="E1" s="1726" t="s">
        <v>2088</v>
      </c>
      <c r="F1" s="470"/>
    </row>
    <row r="2" spans="1:7" ht="28.5" customHeight="1">
      <c r="A2" s="514"/>
      <c r="B2" s="744" t="s">
        <v>3</v>
      </c>
      <c r="C2" s="758" t="s">
        <v>4</v>
      </c>
      <c r="D2" s="758" t="s">
        <v>614</v>
      </c>
      <c r="E2" s="758" t="s">
        <v>5</v>
      </c>
      <c r="F2" s="758" t="s">
        <v>6</v>
      </c>
      <c r="G2" s="477" t="s">
        <v>7</v>
      </c>
    </row>
    <row r="3" spans="1:7" ht="15.95" customHeight="1">
      <c r="B3" s="476" t="s">
        <v>543</v>
      </c>
      <c r="C3" s="475" t="s">
        <v>9</v>
      </c>
      <c r="D3" s="475" t="s">
        <v>544</v>
      </c>
      <c r="E3" s="739">
        <v>70.150000000000006</v>
      </c>
      <c r="F3" s="739">
        <f t="shared" ref="F3:F10" si="0">SUM(E3*1.1)</f>
        <v>77.165000000000006</v>
      </c>
      <c r="G3" s="471"/>
    </row>
    <row r="4" spans="1:7" ht="15.75" customHeight="1">
      <c r="B4" s="476" t="s">
        <v>545</v>
      </c>
      <c r="C4" s="475" t="s">
        <v>11</v>
      </c>
      <c r="D4" s="475" t="s">
        <v>544</v>
      </c>
      <c r="E4" s="739">
        <v>80.44</v>
      </c>
      <c r="F4" s="739">
        <f t="shared" si="0"/>
        <v>88.484000000000009</v>
      </c>
      <c r="G4" s="471"/>
    </row>
    <row r="5" spans="1:7" ht="15.95" customHeight="1">
      <c r="B5" s="476" t="s">
        <v>546</v>
      </c>
      <c r="C5" s="475" t="s">
        <v>13</v>
      </c>
      <c r="D5" s="475" t="s">
        <v>544</v>
      </c>
      <c r="E5" s="739">
        <v>90.93</v>
      </c>
      <c r="F5" s="739">
        <f t="shared" si="0"/>
        <v>100.02300000000001</v>
      </c>
      <c r="G5" s="471"/>
    </row>
    <row r="6" spans="1:7" ht="15.95" customHeight="1">
      <c r="B6" s="476" t="s">
        <v>547</v>
      </c>
      <c r="C6" s="475" t="s">
        <v>248</v>
      </c>
      <c r="D6" s="475" t="s">
        <v>544</v>
      </c>
      <c r="E6" s="739">
        <v>133.29</v>
      </c>
      <c r="F6" s="739">
        <f t="shared" si="0"/>
        <v>146.619</v>
      </c>
      <c r="G6" s="471"/>
    </row>
    <row r="7" spans="1:7" ht="14.25" customHeight="1">
      <c r="B7" s="476" t="s">
        <v>548</v>
      </c>
      <c r="C7" s="475" t="s">
        <v>1235</v>
      </c>
      <c r="D7" s="475" t="s">
        <v>544</v>
      </c>
      <c r="E7" s="739">
        <v>143.52000000000001</v>
      </c>
      <c r="F7" s="739">
        <f t="shared" si="0"/>
        <v>157.87200000000001</v>
      </c>
      <c r="G7" s="471"/>
    </row>
    <row r="8" spans="1:7" ht="15.95" customHeight="1">
      <c r="B8" s="476" t="s">
        <v>549</v>
      </c>
      <c r="C8" s="475" t="s">
        <v>31</v>
      </c>
      <c r="D8" s="475" t="s">
        <v>544</v>
      </c>
      <c r="E8" s="739">
        <v>188.37</v>
      </c>
      <c r="F8" s="739">
        <f t="shared" si="0"/>
        <v>207.20700000000002</v>
      </c>
      <c r="G8" s="471"/>
    </row>
    <row r="9" spans="1:7" ht="15.95" customHeight="1">
      <c r="B9" s="476" t="s">
        <v>550</v>
      </c>
      <c r="C9" s="475" t="s">
        <v>19</v>
      </c>
      <c r="D9" s="475" t="s">
        <v>544</v>
      </c>
      <c r="E9" s="739">
        <v>271.39999999999998</v>
      </c>
      <c r="F9" s="739">
        <f t="shared" si="0"/>
        <v>298.54000000000002</v>
      </c>
      <c r="G9" s="471"/>
    </row>
    <row r="10" spans="1:7" ht="15.95" customHeight="1">
      <c r="B10" s="476" t="s">
        <v>551</v>
      </c>
      <c r="C10" s="475" t="s">
        <v>552</v>
      </c>
      <c r="D10" s="475" t="s">
        <v>544</v>
      </c>
      <c r="E10" s="739">
        <v>392.15</v>
      </c>
      <c r="F10" s="739">
        <f t="shared" si="0"/>
        <v>431.36500000000001</v>
      </c>
      <c r="G10" s="471"/>
    </row>
    <row r="11" spans="1:7" ht="7.5" customHeight="1">
      <c r="B11" s="471"/>
      <c r="C11" s="471"/>
      <c r="D11" s="471"/>
      <c r="E11" s="471"/>
      <c r="F11" s="580"/>
      <c r="G11" s="471"/>
    </row>
    <row r="12" spans="1:7" ht="15.75" customHeight="1">
      <c r="A12" s="562" t="s">
        <v>553</v>
      </c>
      <c r="B12" s="471"/>
      <c r="C12" s="570"/>
      <c r="D12" s="570"/>
      <c r="E12" s="471"/>
      <c r="F12" s="580"/>
      <c r="G12" s="471"/>
    </row>
    <row r="13" spans="1:7">
      <c r="A13" s="565" t="s">
        <v>3547</v>
      </c>
      <c r="B13" s="471"/>
      <c r="C13" s="565"/>
      <c r="D13" s="471"/>
      <c r="E13" s="471"/>
      <c r="F13" s="580"/>
      <c r="G13" s="471"/>
    </row>
    <row r="14" spans="1:7" ht="30" customHeight="1">
      <c r="A14" s="514"/>
      <c r="B14" s="744" t="s">
        <v>3</v>
      </c>
      <c r="C14" s="1748" t="s">
        <v>4</v>
      </c>
      <c r="D14" s="744"/>
      <c r="E14" s="744" t="s">
        <v>5</v>
      </c>
      <c r="F14" s="744" t="s">
        <v>6</v>
      </c>
      <c r="G14" s="581" t="s">
        <v>7</v>
      </c>
    </row>
    <row r="15" spans="1:7" ht="15.95" customHeight="1">
      <c r="B15" s="568" t="s">
        <v>554</v>
      </c>
      <c r="C15" s="475" t="s">
        <v>9</v>
      </c>
      <c r="D15" s="475"/>
      <c r="E15" s="738">
        <v>12.17</v>
      </c>
      <c r="F15" s="1020">
        <f t="shared" ref="F15:F20" si="1">SUM(E15*1.1)</f>
        <v>13.387</v>
      </c>
      <c r="G15" s="757"/>
    </row>
    <row r="16" spans="1:7" ht="15.95" customHeight="1">
      <c r="B16" s="568" t="s">
        <v>555</v>
      </c>
      <c r="C16" s="475" t="s">
        <v>11</v>
      </c>
      <c r="D16" s="475"/>
      <c r="E16" s="738">
        <v>15.32</v>
      </c>
      <c r="F16" s="1020">
        <f t="shared" si="1"/>
        <v>16.852</v>
      </c>
      <c r="G16" s="757"/>
    </row>
    <row r="17" spans="1:7" ht="15.95" customHeight="1">
      <c r="B17" s="568" t="s">
        <v>556</v>
      </c>
      <c r="C17" s="475" t="s">
        <v>13</v>
      </c>
      <c r="D17" s="475"/>
      <c r="E17" s="738">
        <v>17.690000000000001</v>
      </c>
      <c r="F17" s="1020">
        <f t="shared" si="1"/>
        <v>19.459000000000003</v>
      </c>
      <c r="G17" s="757"/>
    </row>
    <row r="18" spans="1:7" ht="15.95" customHeight="1">
      <c r="B18" s="568" t="s">
        <v>557</v>
      </c>
      <c r="C18" s="475" t="s">
        <v>248</v>
      </c>
      <c r="D18" s="475"/>
      <c r="E18" s="738">
        <v>25.58</v>
      </c>
      <c r="F18" s="1020">
        <f t="shared" si="1"/>
        <v>28.138000000000002</v>
      </c>
      <c r="G18" s="757"/>
    </row>
    <row r="19" spans="1:7" ht="15.95" customHeight="1">
      <c r="B19" s="568" t="s">
        <v>558</v>
      </c>
      <c r="C19" s="475" t="s">
        <v>16</v>
      </c>
      <c r="D19" s="475"/>
      <c r="E19" s="738">
        <v>33.47</v>
      </c>
      <c r="F19" s="1020">
        <f t="shared" si="1"/>
        <v>36.817</v>
      </c>
      <c r="G19" s="757"/>
    </row>
    <row r="20" spans="1:7" ht="15.95" customHeight="1">
      <c r="B20" s="568" t="s">
        <v>559</v>
      </c>
      <c r="C20" s="475" t="s">
        <v>31</v>
      </c>
      <c r="D20" s="475"/>
      <c r="E20" s="738">
        <v>41.34</v>
      </c>
      <c r="F20" s="1020">
        <f t="shared" si="1"/>
        <v>45.474000000000011</v>
      </c>
      <c r="G20" s="757"/>
    </row>
    <row r="21" spans="1:7" ht="6" customHeight="1">
      <c r="B21" s="471"/>
      <c r="C21" s="471"/>
      <c r="D21" s="471"/>
      <c r="E21" s="1021"/>
      <c r="F21" s="1021"/>
      <c r="G21" s="471"/>
    </row>
    <row r="22" spans="1:7" ht="15.75">
      <c r="A22" s="564" t="s">
        <v>560</v>
      </c>
      <c r="B22" s="471"/>
      <c r="C22" s="564"/>
      <c r="D22" s="471"/>
      <c r="E22" s="471"/>
      <c r="F22" s="580"/>
      <c r="G22" s="471"/>
    </row>
    <row r="23" spans="1:7">
      <c r="A23" s="588" t="s">
        <v>561</v>
      </c>
      <c r="B23" s="471"/>
      <c r="C23" s="588"/>
      <c r="D23" s="588"/>
      <c r="E23" s="471"/>
      <c r="F23" s="580"/>
      <c r="G23" s="471"/>
    </row>
    <row r="24" spans="1:7">
      <c r="A24" s="588" t="s">
        <v>562</v>
      </c>
      <c r="B24" s="471"/>
      <c r="C24" s="588"/>
      <c r="D24" s="588"/>
      <c r="E24" s="471"/>
      <c r="F24" s="580"/>
      <c r="G24" s="471"/>
    </row>
    <row r="25" spans="1:7">
      <c r="A25" s="588" t="s">
        <v>563</v>
      </c>
      <c r="B25" s="471"/>
      <c r="C25" s="588"/>
      <c r="D25" s="588"/>
      <c r="E25" s="471"/>
      <c r="F25" s="580"/>
      <c r="G25" s="471"/>
    </row>
    <row r="26" spans="1:7" ht="27" customHeight="1">
      <c r="A26" s="514"/>
      <c r="B26" s="744" t="s">
        <v>3</v>
      </c>
      <c r="C26" s="756"/>
      <c r="D26" s="744" t="s">
        <v>4</v>
      </c>
      <c r="E26" s="744" t="s">
        <v>5</v>
      </c>
      <c r="F26" s="744" t="s">
        <v>6</v>
      </c>
      <c r="G26" s="511" t="s">
        <v>7</v>
      </c>
    </row>
    <row r="27" spans="1:7" s="573" customFormat="1" ht="15.95" customHeight="1">
      <c r="B27" s="475" t="s">
        <v>564</v>
      </c>
      <c r="C27" s="493"/>
      <c r="D27" s="475" t="s">
        <v>2634</v>
      </c>
      <c r="E27" s="739">
        <v>26.9</v>
      </c>
      <c r="F27" s="739">
        <f t="shared" ref="F27:F32" si="2">SUM(E27*1.1)</f>
        <v>29.59</v>
      </c>
      <c r="G27" s="571"/>
    </row>
    <row r="28" spans="1:7" s="573" customFormat="1" ht="15.95" customHeight="1">
      <c r="B28" s="475" t="s">
        <v>565</v>
      </c>
      <c r="C28" s="493"/>
      <c r="D28" s="475" t="s">
        <v>3018</v>
      </c>
      <c r="E28" s="739">
        <v>31</v>
      </c>
      <c r="F28" s="739">
        <f t="shared" si="2"/>
        <v>34.1</v>
      </c>
      <c r="G28" s="571"/>
    </row>
    <row r="29" spans="1:7" s="573" customFormat="1" ht="15.95" customHeight="1">
      <c r="B29" s="475" t="s">
        <v>566</v>
      </c>
      <c r="C29" s="493"/>
      <c r="D29" s="475" t="s">
        <v>4486</v>
      </c>
      <c r="E29" s="739">
        <v>51.2</v>
      </c>
      <c r="F29" s="739">
        <f t="shared" si="2"/>
        <v>56.320000000000007</v>
      </c>
      <c r="G29" s="571"/>
    </row>
    <row r="30" spans="1:7" s="573" customFormat="1" ht="15.95" customHeight="1">
      <c r="B30" s="475" t="s">
        <v>567</v>
      </c>
      <c r="C30" s="493"/>
      <c r="D30" s="475" t="s">
        <v>568</v>
      </c>
      <c r="E30" s="739">
        <v>47.2</v>
      </c>
      <c r="F30" s="739">
        <f t="shared" si="2"/>
        <v>51.920000000000009</v>
      </c>
      <c r="G30" s="571"/>
    </row>
    <row r="31" spans="1:7" s="573" customFormat="1" ht="15.95" customHeight="1">
      <c r="B31" s="475" t="s">
        <v>569</v>
      </c>
      <c r="C31" s="493"/>
      <c r="D31" s="475" t="s">
        <v>2633</v>
      </c>
      <c r="E31" s="739">
        <v>4.78</v>
      </c>
      <c r="F31" s="739">
        <f t="shared" si="2"/>
        <v>5.2580000000000009</v>
      </c>
      <c r="G31" s="571"/>
    </row>
    <row r="32" spans="1:7" s="573" customFormat="1" ht="15.95" customHeight="1">
      <c r="B32" s="475" t="s">
        <v>570</v>
      </c>
      <c r="C32" s="493"/>
      <c r="D32" s="475" t="s">
        <v>2632</v>
      </c>
      <c r="E32" s="739">
        <v>10.96</v>
      </c>
      <c r="F32" s="739">
        <f t="shared" si="2"/>
        <v>12.056000000000003</v>
      </c>
      <c r="G32" s="571"/>
    </row>
    <row r="33" spans="2:7">
      <c r="B33" s="471"/>
      <c r="C33" s="471"/>
      <c r="D33" s="471"/>
      <c r="E33" s="471"/>
      <c r="F33" s="580"/>
      <c r="G33" s="471"/>
    </row>
    <row r="34" spans="2:7" ht="24">
      <c r="B34" s="755"/>
      <c r="C34" s="471"/>
      <c r="D34" s="471"/>
      <c r="E34" s="471"/>
      <c r="F34" s="580"/>
      <c r="G34" s="471"/>
    </row>
    <row r="35" spans="2:7">
      <c r="B35" s="471"/>
      <c r="C35" s="471"/>
      <c r="D35" s="471"/>
      <c r="E35" s="471"/>
      <c r="F35" s="580"/>
      <c r="G35" s="471"/>
    </row>
    <row r="70" spans="3:3">
      <c r="C70" s="1436"/>
    </row>
    <row r="71" spans="3:3">
      <c r="C71" s="1436"/>
    </row>
    <row r="72" spans="3:3">
      <c r="C72" s="1436"/>
    </row>
    <row r="73" spans="3:3">
      <c r="C73" s="1436"/>
    </row>
    <row r="74" spans="3:3">
      <c r="C74" s="1436"/>
    </row>
    <row r="75" spans="3:3">
      <c r="C75" s="1436"/>
    </row>
    <row r="76" spans="3:3">
      <c r="C76" s="1436"/>
    </row>
    <row r="77" spans="3:3">
      <c r="C77" s="1436"/>
    </row>
    <row r="78" spans="3:3">
      <c r="C78" s="1436"/>
    </row>
  </sheetData>
  <sheetProtection algorithmName="SHA-512" hashValue="06aM7bakoKiLw4WaBsJbBXZS8+zaf5J++q48qqfAsFJmi0F8PfUHL+j2GIi03XNjteMbJ4cyjsZO1+HQxOfgDA==" saltValue="JoeJSVB1mw0eaivu5JmkWA==" spinCount="100000" sheet="1" objects="1" scenarios="1"/>
  <hyperlinks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78"/>
  <sheetViews>
    <sheetView showWhiteSpace="0" view="pageBreakPreview" zoomScaleNormal="100" zoomScaleSheetLayoutView="100" workbookViewId="0">
      <selection activeCell="A68" sqref="A68"/>
    </sheetView>
  </sheetViews>
  <sheetFormatPr defaultRowHeight="15"/>
  <cols>
    <col min="1" max="1" width="15.5703125" style="470" customWidth="1"/>
    <col min="2" max="2" width="17.28515625" style="470" customWidth="1"/>
    <col min="3" max="3" width="13.140625" style="470" customWidth="1"/>
    <col min="4" max="4" width="16.42578125" style="470" customWidth="1"/>
    <col min="5" max="5" width="8.28515625" style="470" customWidth="1"/>
    <col min="6" max="6" width="9.85546875" style="470" customWidth="1"/>
    <col min="7" max="7" width="3.5703125" style="470" customWidth="1"/>
    <col min="8" max="16384" width="9.140625" style="470"/>
  </cols>
  <sheetData>
    <row r="1" spans="1:8" ht="16.5" customHeight="1">
      <c r="A1" s="487" t="s">
        <v>571</v>
      </c>
      <c r="D1" s="582"/>
      <c r="E1" s="582"/>
      <c r="F1" s="104" t="s">
        <v>2088</v>
      </c>
    </row>
    <row r="2" spans="1:8" ht="38.1" customHeight="1">
      <c r="A2" s="514"/>
      <c r="B2" s="760" t="s">
        <v>3</v>
      </c>
      <c r="C2" s="1879" t="s">
        <v>573</v>
      </c>
      <c r="D2" s="1880"/>
      <c r="E2" s="1879" t="s">
        <v>574</v>
      </c>
      <c r="F2" s="1880"/>
      <c r="G2" s="570" t="s">
        <v>7</v>
      </c>
    </row>
    <row r="3" spans="1:8" ht="18.75" customHeight="1">
      <c r="A3" s="974"/>
      <c r="B3" s="1766"/>
      <c r="C3" s="1747" t="s">
        <v>5</v>
      </c>
      <c r="D3" s="1747" t="s">
        <v>6</v>
      </c>
      <c r="E3" s="1747" t="s">
        <v>5</v>
      </c>
      <c r="F3" s="1747" t="s">
        <v>6</v>
      </c>
      <c r="G3" s="570"/>
    </row>
    <row r="4" spans="1:8" ht="25.5" customHeight="1">
      <c r="B4" s="1348" t="s">
        <v>2643</v>
      </c>
      <c r="C4" s="1349">
        <v>0.67</v>
      </c>
      <c r="D4" s="1349">
        <f>SUM(C4*1.1)</f>
        <v>0.7370000000000001</v>
      </c>
      <c r="E4" s="1349">
        <v>0.56999999999999995</v>
      </c>
      <c r="F4" s="1855">
        <f>SUM(E4*1.1)</f>
        <v>0.627</v>
      </c>
    </row>
    <row r="5" spans="1:8" ht="25.5" customHeight="1">
      <c r="B5" s="517" t="s">
        <v>572</v>
      </c>
      <c r="C5" s="1350">
        <v>0.8</v>
      </c>
      <c r="D5" s="1350">
        <f>SUM(C5*1.1)</f>
        <v>0.88000000000000012</v>
      </c>
      <c r="E5" s="1350">
        <v>0.66</v>
      </c>
      <c r="F5" s="1856">
        <f>SUM(E5*1.1)</f>
        <v>0.72600000000000009</v>
      </c>
    </row>
    <row r="6" spans="1:8" s="578" customFormat="1" ht="25.5" customHeight="1">
      <c r="B6" s="517" t="s">
        <v>4489</v>
      </c>
      <c r="C6" s="1350">
        <v>1.3161</v>
      </c>
      <c r="D6" s="1350">
        <f>SUM(C6*1.1)</f>
        <v>1.4477100000000003</v>
      </c>
      <c r="E6" s="1351"/>
      <c r="F6" s="1351"/>
    </row>
    <row r="7" spans="1:8" ht="14.25" customHeight="1"/>
    <row r="8" spans="1:8" ht="16.5" customHeight="1">
      <c r="A8" s="487" t="s">
        <v>575</v>
      </c>
    </row>
    <row r="9" spans="1:8" ht="15.75" customHeight="1">
      <c r="A9" s="514"/>
      <c r="B9" s="1747" t="s">
        <v>3</v>
      </c>
      <c r="C9" s="1876" t="s">
        <v>4</v>
      </c>
      <c r="D9" s="1876"/>
      <c r="E9" s="1747" t="s">
        <v>5</v>
      </c>
      <c r="F9" s="1747" t="s">
        <v>6</v>
      </c>
      <c r="G9" s="583" t="s">
        <v>7</v>
      </c>
    </row>
    <row r="10" spans="1:8" ht="44.25" customHeight="1">
      <c r="B10" s="1356" t="s">
        <v>4161</v>
      </c>
      <c r="C10" s="1882" t="s">
        <v>4920</v>
      </c>
      <c r="D10" s="1882"/>
      <c r="E10" s="1357">
        <v>2.2999999999999998</v>
      </c>
      <c r="F10" s="1357">
        <f t="shared" ref="F10:F15" si="0">SUM(E10*1.1)</f>
        <v>2.5299999999999998</v>
      </c>
    </row>
    <row r="11" spans="1:8" ht="33" customHeight="1">
      <c r="B11" s="929" t="s">
        <v>2641</v>
      </c>
      <c r="C11" s="1881" t="s">
        <v>4491</v>
      </c>
      <c r="D11" s="1881"/>
      <c r="E11" s="975">
        <v>2.73</v>
      </c>
      <c r="F11" s="930">
        <f t="shared" si="0"/>
        <v>3.0030000000000001</v>
      </c>
      <c r="G11" s="582"/>
      <c r="H11" s="572"/>
    </row>
    <row r="12" spans="1:8" ht="30.75" customHeight="1">
      <c r="B12" s="929" t="s">
        <v>2640</v>
      </c>
      <c r="C12" s="1881" t="s">
        <v>2639</v>
      </c>
      <c r="D12" s="1881"/>
      <c r="E12" s="930">
        <v>6.9</v>
      </c>
      <c r="F12" s="930">
        <f t="shared" si="0"/>
        <v>7.5900000000000007</v>
      </c>
      <c r="H12" s="572"/>
    </row>
    <row r="13" spans="1:8" ht="25.5" customHeight="1">
      <c r="B13" s="929" t="s">
        <v>2638</v>
      </c>
      <c r="C13" s="1881" t="s">
        <v>4492</v>
      </c>
      <c r="D13" s="1881"/>
      <c r="E13" s="930">
        <v>2.99</v>
      </c>
      <c r="F13" s="930">
        <f t="shared" si="0"/>
        <v>3.2890000000000006</v>
      </c>
      <c r="H13" s="572"/>
    </row>
    <row r="14" spans="1:8" ht="27" customHeight="1">
      <c r="B14" s="929" t="s">
        <v>2642</v>
      </c>
      <c r="C14" s="1881" t="s">
        <v>4490</v>
      </c>
      <c r="D14" s="1881"/>
      <c r="E14" s="930">
        <v>3.45</v>
      </c>
      <c r="F14" s="930">
        <f>SUM(E14*1.1)</f>
        <v>3.7950000000000004</v>
      </c>
    </row>
    <row r="15" spans="1:8" ht="27" customHeight="1">
      <c r="B15" s="929" t="s">
        <v>4159</v>
      </c>
      <c r="C15" s="1881" t="s">
        <v>4160</v>
      </c>
      <c r="D15" s="1881"/>
      <c r="E15" s="930">
        <v>3.5</v>
      </c>
      <c r="F15" s="930">
        <f t="shared" si="0"/>
        <v>3.8500000000000005</v>
      </c>
    </row>
    <row r="16" spans="1:8" ht="43.5" customHeight="1">
      <c r="C16" s="1809"/>
      <c r="E16" s="573"/>
      <c r="F16" s="573"/>
      <c r="H16" s="572"/>
    </row>
    <row r="17" spans="1:8" ht="17.25" customHeight="1">
      <c r="A17" s="487" t="s">
        <v>576</v>
      </c>
      <c r="C17" s="582"/>
      <c r="H17" s="572"/>
    </row>
    <row r="18" spans="1:8" ht="15.95" customHeight="1">
      <c r="A18" s="574" t="s">
        <v>577</v>
      </c>
      <c r="C18" s="586"/>
      <c r="H18" s="572"/>
    </row>
    <row r="19" spans="1:8" ht="15" customHeight="1">
      <c r="A19" s="514"/>
      <c r="B19" s="759" t="s">
        <v>3</v>
      </c>
      <c r="C19" s="1876" t="s">
        <v>4</v>
      </c>
      <c r="D19" s="1876"/>
      <c r="E19" s="759" t="s">
        <v>5</v>
      </c>
      <c r="F19" s="759" t="s">
        <v>6</v>
      </c>
      <c r="G19" s="583" t="s">
        <v>93</v>
      </c>
      <c r="H19" s="585"/>
    </row>
    <row r="20" spans="1:8" ht="21" customHeight="1">
      <c r="B20" s="978" t="s">
        <v>2637</v>
      </c>
      <c r="C20" s="1883" t="s">
        <v>2636</v>
      </c>
      <c r="D20" s="1883"/>
      <c r="E20" s="975">
        <v>6.04</v>
      </c>
      <c r="F20" s="971">
        <f>SUM(E20*1.1)</f>
        <v>6.644000000000001</v>
      </c>
    </row>
    <row r="21" spans="1:8" ht="15.95" customHeight="1">
      <c r="B21" s="976" t="s">
        <v>3479</v>
      </c>
      <c r="C21" s="1883" t="s">
        <v>3480</v>
      </c>
      <c r="D21" s="1883"/>
      <c r="E21" s="971">
        <v>14.95</v>
      </c>
      <c r="F21" s="971">
        <f>SUM(E21*1.1)</f>
        <v>16.445</v>
      </c>
    </row>
    <row r="22" spans="1:8" ht="15.95" customHeight="1">
      <c r="B22" s="525"/>
      <c r="C22" s="524"/>
      <c r="D22" s="525"/>
      <c r="E22" s="525"/>
      <c r="F22" s="525"/>
    </row>
    <row r="23" spans="1:8" ht="16.5" customHeight="1">
      <c r="C23" s="1809"/>
    </row>
    <row r="24" spans="1:8" ht="15.95" customHeight="1">
      <c r="A24" s="487" t="s">
        <v>3481</v>
      </c>
      <c r="C24" s="584"/>
    </row>
    <row r="25" spans="1:8" ht="15.95" customHeight="1">
      <c r="A25" s="514"/>
      <c r="B25" s="759" t="s">
        <v>3</v>
      </c>
      <c r="C25" s="1876" t="s">
        <v>4</v>
      </c>
      <c r="D25" s="1876"/>
      <c r="E25" s="759" t="s">
        <v>5</v>
      </c>
      <c r="F25" s="759" t="s">
        <v>6</v>
      </c>
      <c r="G25" s="583" t="s">
        <v>93</v>
      </c>
    </row>
    <row r="26" spans="1:8" ht="32.25" customHeight="1">
      <c r="B26" s="977" t="s">
        <v>2635</v>
      </c>
      <c r="C26" s="1878" t="s">
        <v>4908</v>
      </c>
      <c r="D26" s="1878"/>
      <c r="E26" s="975">
        <v>7.5</v>
      </c>
      <c r="F26" s="930">
        <f>SUM(E26*1.1)</f>
        <v>8.25</v>
      </c>
    </row>
    <row r="27" spans="1:8" ht="15.95" customHeight="1">
      <c r="B27" s="979" t="s">
        <v>4909</v>
      </c>
      <c r="C27" s="979"/>
      <c r="D27" s="979"/>
      <c r="E27" s="971">
        <v>6.3345000000000002</v>
      </c>
      <c r="F27" s="930">
        <f>SUM(E27*1.1)</f>
        <v>6.967950000000001</v>
      </c>
    </row>
    <row r="28" spans="1:8" ht="15.95" customHeight="1">
      <c r="B28" s="979" t="s">
        <v>3482</v>
      </c>
      <c r="C28" s="979" t="s">
        <v>4493</v>
      </c>
      <c r="D28" s="979"/>
      <c r="E28" s="971">
        <v>7.9927999999999999</v>
      </c>
      <c r="F28" s="930">
        <f>SUM(E28*1.1)</f>
        <v>8.7920800000000003</v>
      </c>
    </row>
    <row r="29" spans="1:8" ht="15.95" customHeight="1"/>
    <row r="30" spans="1:8" ht="15.95" customHeight="1">
      <c r="A30" s="487" t="s">
        <v>3483</v>
      </c>
      <c r="C30" s="584"/>
      <c r="F30" s="104" t="s">
        <v>2088</v>
      </c>
    </row>
    <row r="31" spans="1:8" ht="15.95" customHeight="1">
      <c r="A31" s="514"/>
      <c r="B31" s="955" t="s">
        <v>3</v>
      </c>
      <c r="C31" s="1876" t="s">
        <v>4</v>
      </c>
      <c r="D31" s="1876"/>
      <c r="E31" s="955" t="s">
        <v>5</v>
      </c>
      <c r="F31" s="955" t="s">
        <v>6</v>
      </c>
      <c r="G31" s="583" t="s">
        <v>7</v>
      </c>
    </row>
    <row r="32" spans="1:8" ht="15.95" customHeight="1">
      <c r="B32" s="959" t="s">
        <v>3484</v>
      </c>
      <c r="C32" s="959" t="s">
        <v>3485</v>
      </c>
      <c r="D32" s="959"/>
      <c r="E32" s="725">
        <v>2.63</v>
      </c>
      <c r="F32" s="740">
        <f>SUM(E32*1.1)</f>
        <v>2.8930000000000002</v>
      </c>
    </row>
    <row r="33" spans="1:7" ht="15.95" customHeight="1">
      <c r="B33" s="1436" t="s">
        <v>5516</v>
      </c>
    </row>
    <row r="34" spans="1:7" ht="15.95" customHeight="1"/>
    <row r="35" spans="1:7" ht="15.95" customHeight="1"/>
    <row r="38" spans="1:7" ht="15.75">
      <c r="A38" s="487" t="s">
        <v>4910</v>
      </c>
    </row>
    <row r="39" spans="1:7" ht="20.25">
      <c r="A39" s="514"/>
      <c r="B39" s="1561" t="s">
        <v>3</v>
      </c>
      <c r="C39" s="1876" t="s">
        <v>4</v>
      </c>
      <c r="D39" s="1876"/>
      <c r="E39" s="1561" t="s">
        <v>5</v>
      </c>
      <c r="F39" s="1561" t="s">
        <v>6</v>
      </c>
      <c r="G39" s="583" t="s">
        <v>7</v>
      </c>
    </row>
    <row r="40" spans="1:7">
      <c r="B40" s="1604" t="s">
        <v>4911</v>
      </c>
      <c r="C40" s="1877" t="s">
        <v>4917</v>
      </c>
      <c r="D40" s="1877"/>
      <c r="E40" s="1605">
        <v>28.69</v>
      </c>
      <c r="F40" s="1605">
        <f t="shared" ref="F40" si="1">SUM(E40*1.1)</f>
        <v>31.559000000000005</v>
      </c>
    </row>
    <row r="41" spans="1:7" ht="21.75">
      <c r="D41" s="582"/>
      <c r="E41" s="582"/>
    </row>
    <row r="42" spans="1:7">
      <c r="C42" s="572"/>
      <c r="D42" s="572"/>
    </row>
    <row r="44" spans="1:7">
      <c r="C44" s="572"/>
      <c r="D44" s="572"/>
      <c r="E44" s="572"/>
      <c r="F44" s="572"/>
    </row>
    <row r="45" spans="1:7">
      <c r="C45" s="572"/>
      <c r="D45" s="572"/>
      <c r="E45" s="572"/>
      <c r="F45" s="572"/>
    </row>
    <row r="47" spans="1:7" ht="15.75">
      <c r="A47" s="487" t="s">
        <v>4912</v>
      </c>
    </row>
    <row r="48" spans="1:7" ht="20.25">
      <c r="A48" s="514"/>
      <c r="B48" s="1561" t="s">
        <v>3</v>
      </c>
      <c r="C48" s="1876" t="s">
        <v>4</v>
      </c>
      <c r="D48" s="1876"/>
      <c r="E48" s="1561" t="s">
        <v>5</v>
      </c>
      <c r="F48" s="1561" t="s">
        <v>6</v>
      </c>
      <c r="G48" s="583" t="s">
        <v>7</v>
      </c>
    </row>
    <row r="49" spans="1:7">
      <c r="B49" s="1604" t="s">
        <v>4913</v>
      </c>
      <c r="C49" s="1877" t="s">
        <v>4916</v>
      </c>
      <c r="D49" s="1877"/>
      <c r="E49" s="1605">
        <v>47.85</v>
      </c>
      <c r="F49" s="1605">
        <f t="shared" ref="F49" si="2">SUM(E49*1.1)</f>
        <v>52.635000000000005</v>
      </c>
    </row>
    <row r="50" spans="1:7" ht="21.75">
      <c r="D50" s="582"/>
      <c r="E50" s="582"/>
    </row>
    <row r="56" spans="1:7" ht="15.75">
      <c r="A56" s="487" t="s">
        <v>4914</v>
      </c>
    </row>
    <row r="57" spans="1:7" ht="20.25">
      <c r="A57" s="514"/>
      <c r="B57" s="1561" t="s">
        <v>3</v>
      </c>
      <c r="C57" s="1876" t="s">
        <v>4</v>
      </c>
      <c r="D57" s="1876"/>
      <c r="E57" s="1561" t="s">
        <v>5</v>
      </c>
      <c r="F57" s="1561" t="s">
        <v>6</v>
      </c>
      <c r="G57" s="583" t="s">
        <v>7</v>
      </c>
    </row>
    <row r="58" spans="1:7" ht="15" customHeight="1">
      <c r="B58" s="1604" t="s">
        <v>4915</v>
      </c>
      <c r="C58" s="1607" t="s">
        <v>4918</v>
      </c>
      <c r="D58" s="1607"/>
      <c r="E58" s="1605">
        <v>15</v>
      </c>
      <c r="F58" s="1605">
        <f t="shared" ref="F58" si="3">SUM(E58*1.1)</f>
        <v>16.5</v>
      </c>
    </row>
    <row r="59" spans="1:7">
      <c r="B59" s="471"/>
      <c r="C59" s="1608" t="s">
        <v>4919</v>
      </c>
      <c r="D59" s="1606"/>
      <c r="E59" s="1605">
        <v>13</v>
      </c>
      <c r="F59" s="1605">
        <f t="shared" ref="F59" si="4">SUM(E59*1.1)</f>
        <v>14.3</v>
      </c>
    </row>
    <row r="60" spans="1:7">
      <c r="B60" s="471"/>
      <c r="C60" s="471"/>
      <c r="D60" s="471"/>
      <c r="E60" s="471"/>
      <c r="F60" s="471"/>
    </row>
    <row r="70" spans="3:3">
      <c r="C70" s="1436"/>
    </row>
    <row r="71" spans="3:3">
      <c r="C71" s="1436"/>
    </row>
    <row r="72" spans="3:3">
      <c r="C72" s="1436"/>
    </row>
    <row r="73" spans="3:3">
      <c r="C73" s="1436"/>
    </row>
    <row r="74" spans="3:3">
      <c r="C74" s="1436"/>
    </row>
    <row r="75" spans="3:3">
      <c r="C75" s="1436"/>
    </row>
    <row r="76" spans="3:3">
      <c r="C76" s="1436"/>
    </row>
    <row r="77" spans="3:3">
      <c r="C77" s="1436"/>
    </row>
    <row r="78" spans="3:3">
      <c r="C78" s="1436"/>
    </row>
  </sheetData>
  <sheetProtection algorithmName="SHA-512" hashValue="WAdZ/FFk2Ppvzk5kMiWJtKYTGfqghMK2UB1XIR+ch+nPv1khpGY/+LyM6YpALeFUAh9VWG8ATvagkZLRWkkZvA==" saltValue="CRw9ko9P5PNQkMOe5URA1A==" spinCount="100000" sheet="1" objects="1" scenarios="1"/>
  <mergeCells count="20">
    <mergeCell ref="C31:D31"/>
    <mergeCell ref="C25:D25"/>
    <mergeCell ref="C26:D26"/>
    <mergeCell ref="C2:D2"/>
    <mergeCell ref="E2:F2"/>
    <mergeCell ref="C9:D9"/>
    <mergeCell ref="C14:D14"/>
    <mergeCell ref="C11:D11"/>
    <mergeCell ref="C10:D10"/>
    <mergeCell ref="C12:D12"/>
    <mergeCell ref="C13:D13"/>
    <mergeCell ref="C19:D19"/>
    <mergeCell ref="C20:D20"/>
    <mergeCell ref="C21:D21"/>
    <mergeCell ref="C15:D15"/>
    <mergeCell ref="C39:D39"/>
    <mergeCell ref="C40:D40"/>
    <mergeCell ref="C48:D48"/>
    <mergeCell ref="C49:D49"/>
    <mergeCell ref="C57:D57"/>
  </mergeCells>
  <hyperlinks>
    <hyperlink ref="F1" location="Index!A1" display="Back To Index"/>
    <hyperlink ref="F30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29" max="6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K196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14.140625" style="470" customWidth="1"/>
    <col min="2" max="2" width="13.85546875" style="470" customWidth="1"/>
    <col min="3" max="3" width="32.140625" style="470" customWidth="1"/>
    <col min="4" max="4" width="9.5703125" style="470" customWidth="1"/>
    <col min="5" max="5" width="10.42578125" style="470" customWidth="1"/>
    <col min="6" max="6" width="3.28515625" style="470" customWidth="1"/>
    <col min="7" max="16384" width="9.140625" style="470"/>
  </cols>
  <sheetData>
    <row r="1" spans="1:11" ht="15.75" customHeight="1">
      <c r="A1" s="564" t="s">
        <v>582</v>
      </c>
      <c r="B1" s="510"/>
      <c r="D1" s="331" t="s">
        <v>2088</v>
      </c>
      <c r="E1" s="510"/>
      <c r="F1" s="471"/>
    </row>
    <row r="2" spans="1:11" ht="14.1" customHeight="1">
      <c r="A2" s="514"/>
      <c r="B2" s="1609" t="s">
        <v>3</v>
      </c>
      <c r="C2" s="1609" t="s">
        <v>614</v>
      </c>
      <c r="D2" s="1609" t="s">
        <v>5</v>
      </c>
      <c r="E2" s="1838" t="s">
        <v>6</v>
      </c>
      <c r="F2" s="1839" t="s">
        <v>7</v>
      </c>
    </row>
    <row r="3" spans="1:11" ht="14.1" customHeight="1">
      <c r="B3" s="989" t="s">
        <v>2651</v>
      </c>
      <c r="C3" s="990" t="s">
        <v>3499</v>
      </c>
      <c r="D3" s="991">
        <v>212.28</v>
      </c>
      <c r="E3" s="740">
        <f t="shared" ref="E3:E10" si="0">SUM(D3*1.1)</f>
        <v>233.50800000000001</v>
      </c>
      <c r="F3" s="471"/>
    </row>
    <row r="4" spans="1:11" ht="15.75" customHeight="1">
      <c r="B4" s="486" t="s">
        <v>2650</v>
      </c>
      <c r="C4" s="475" t="s">
        <v>3500</v>
      </c>
      <c r="D4" s="991">
        <v>212.28</v>
      </c>
      <c r="E4" s="740">
        <f t="shared" si="0"/>
        <v>233.50800000000001</v>
      </c>
      <c r="F4" s="527"/>
    </row>
    <row r="5" spans="1:11" ht="14.1" customHeight="1">
      <c r="B5" s="989" t="s">
        <v>2649</v>
      </c>
      <c r="C5" s="990" t="s">
        <v>3501</v>
      </c>
      <c r="D5" s="740">
        <v>215.29</v>
      </c>
      <c r="E5" s="740">
        <f t="shared" si="0"/>
        <v>236.81900000000002</v>
      </c>
      <c r="F5" s="471"/>
    </row>
    <row r="6" spans="1:11" ht="14.1" customHeight="1">
      <c r="B6" s="989" t="s">
        <v>2648</v>
      </c>
      <c r="C6" s="990" t="s">
        <v>3502</v>
      </c>
      <c r="D6" s="740">
        <v>215.29</v>
      </c>
      <c r="E6" s="740">
        <f t="shared" si="0"/>
        <v>236.81900000000002</v>
      </c>
      <c r="F6" s="471"/>
      <c r="G6" s="527"/>
      <c r="K6" s="527"/>
    </row>
    <row r="7" spans="1:11" ht="14.25" customHeight="1">
      <c r="B7" s="989" t="s">
        <v>2647</v>
      </c>
      <c r="C7" s="990" t="s">
        <v>3503</v>
      </c>
      <c r="D7" s="740">
        <v>398.02</v>
      </c>
      <c r="E7" s="740">
        <f t="shared" si="0"/>
        <v>437.822</v>
      </c>
      <c r="F7" s="471"/>
      <c r="G7" s="527"/>
      <c r="K7" s="527"/>
    </row>
    <row r="8" spans="1:11" ht="14.1" customHeight="1">
      <c r="B8" s="989" t="s">
        <v>2646</v>
      </c>
      <c r="C8" s="990" t="s">
        <v>3504</v>
      </c>
      <c r="D8" s="740">
        <v>398.02</v>
      </c>
      <c r="E8" s="740">
        <f t="shared" si="0"/>
        <v>437.822</v>
      </c>
      <c r="F8" s="471"/>
      <c r="G8" s="527"/>
      <c r="K8" s="527"/>
    </row>
    <row r="9" spans="1:11" ht="14.1" customHeight="1">
      <c r="B9" s="989" t="s">
        <v>2645</v>
      </c>
      <c r="C9" s="990" t="s">
        <v>3505</v>
      </c>
      <c r="D9" s="740">
        <v>407.5</v>
      </c>
      <c r="E9" s="740">
        <f t="shared" si="0"/>
        <v>448.25000000000006</v>
      </c>
      <c r="F9" s="471"/>
      <c r="G9" s="527"/>
      <c r="K9" s="527"/>
    </row>
    <row r="10" spans="1:11" ht="14.1" customHeight="1">
      <c r="B10" s="989" t="s">
        <v>2644</v>
      </c>
      <c r="C10" s="990" t="s">
        <v>3506</v>
      </c>
      <c r="D10" s="740">
        <v>407.5</v>
      </c>
      <c r="E10" s="740">
        <f t="shared" si="0"/>
        <v>448.25000000000006</v>
      </c>
      <c r="F10" s="471"/>
      <c r="G10" s="527"/>
      <c r="K10" s="527"/>
    </row>
    <row r="11" spans="1:11" ht="13.5" customHeight="1">
      <c r="A11" s="970" t="s">
        <v>582</v>
      </c>
      <c r="B11" s="972"/>
      <c r="C11" s="973"/>
      <c r="D11" s="930"/>
      <c r="E11" s="930"/>
      <c r="F11" s="471"/>
      <c r="G11" s="527"/>
      <c r="K11" s="527"/>
    </row>
    <row r="12" spans="1:11" ht="13.5" customHeight="1">
      <c r="A12" s="566" t="s">
        <v>3449</v>
      </c>
      <c r="B12" s="972"/>
      <c r="C12" s="973"/>
      <c r="D12" s="930"/>
      <c r="E12" s="930"/>
      <c r="F12" s="471"/>
      <c r="G12" s="527"/>
      <c r="K12" s="527"/>
    </row>
    <row r="13" spans="1:11" ht="13.5" customHeight="1">
      <c r="A13" s="566" t="s">
        <v>3450</v>
      </c>
      <c r="B13" s="972"/>
      <c r="C13" s="973"/>
      <c r="D13" s="930"/>
      <c r="E13" s="930"/>
      <c r="F13" s="471"/>
      <c r="G13" s="527"/>
      <c r="K13" s="527"/>
    </row>
    <row r="14" spans="1:11" ht="14.1" customHeight="1">
      <c r="A14" s="514"/>
      <c r="B14" s="1609" t="s">
        <v>3</v>
      </c>
      <c r="C14" s="1747" t="s">
        <v>614</v>
      </c>
      <c r="D14" s="1609" t="s">
        <v>5</v>
      </c>
      <c r="E14" s="1609" t="s">
        <v>6</v>
      </c>
      <c r="F14" s="589" t="s">
        <v>7</v>
      </c>
    </row>
    <row r="15" spans="1:11" ht="14.1" customHeight="1">
      <c r="B15" s="486" t="s">
        <v>4496</v>
      </c>
      <c r="C15" s="493" t="s">
        <v>3426</v>
      </c>
      <c r="D15" s="492">
        <v>274.43</v>
      </c>
      <c r="E15" s="492">
        <f>SUM(D15*1.1)</f>
        <v>301.87300000000005</v>
      </c>
      <c r="F15" s="471"/>
    </row>
    <row r="16" spans="1:11" ht="14.1" customHeight="1">
      <c r="B16" s="486" t="s">
        <v>4497</v>
      </c>
      <c r="C16" s="493" t="s">
        <v>3427</v>
      </c>
      <c r="D16" s="492">
        <v>274.43</v>
      </c>
      <c r="E16" s="492">
        <f t="shared" ref="E16:E22" si="1">SUM(D16*1.1)</f>
        <v>301.87300000000005</v>
      </c>
      <c r="F16" s="471"/>
    </row>
    <row r="17" spans="1:6" ht="14.1" customHeight="1">
      <c r="B17" s="486" t="s">
        <v>4498</v>
      </c>
      <c r="C17" s="493" t="s">
        <v>4494</v>
      </c>
      <c r="D17" s="492">
        <v>282</v>
      </c>
      <c r="E17" s="492">
        <f t="shared" si="1"/>
        <v>310.20000000000005</v>
      </c>
      <c r="F17" s="471"/>
    </row>
    <row r="18" spans="1:6" ht="14.1" customHeight="1">
      <c r="B18" s="486" t="s">
        <v>4499</v>
      </c>
      <c r="C18" s="493" t="s">
        <v>4495</v>
      </c>
      <c r="D18" s="492">
        <v>282</v>
      </c>
      <c r="E18" s="492">
        <f t="shared" si="1"/>
        <v>310.20000000000005</v>
      </c>
    </row>
    <row r="19" spans="1:6" ht="14.1" customHeight="1">
      <c r="B19" s="486" t="s">
        <v>4500</v>
      </c>
      <c r="C19" s="493" t="s">
        <v>3428</v>
      </c>
      <c r="D19" s="492">
        <v>457.2</v>
      </c>
      <c r="E19" s="492">
        <f t="shared" si="1"/>
        <v>502.92</v>
      </c>
    </row>
    <row r="20" spans="1:6" ht="14.1" customHeight="1">
      <c r="B20" s="486" t="s">
        <v>4501</v>
      </c>
      <c r="C20" s="493" t="s">
        <v>3430</v>
      </c>
      <c r="D20" s="492">
        <v>457.2</v>
      </c>
      <c r="E20" s="492">
        <f t="shared" si="1"/>
        <v>502.92</v>
      </c>
    </row>
    <row r="21" spans="1:6" ht="14.1" customHeight="1">
      <c r="B21" s="486" t="s">
        <v>4502</v>
      </c>
      <c r="C21" s="493" t="s">
        <v>3429</v>
      </c>
      <c r="D21" s="492">
        <v>467.36</v>
      </c>
      <c r="E21" s="492">
        <f t="shared" si="1"/>
        <v>514.096</v>
      </c>
    </row>
    <row r="22" spans="1:6" ht="14.1" customHeight="1">
      <c r="B22" s="486" t="s">
        <v>4503</v>
      </c>
      <c r="C22" s="493" t="s">
        <v>3431</v>
      </c>
      <c r="D22" s="492">
        <v>467.36</v>
      </c>
      <c r="E22" s="492">
        <f t="shared" si="1"/>
        <v>514.096</v>
      </c>
    </row>
    <row r="23" spans="1:6" ht="14.1" customHeight="1">
      <c r="C23" s="1808"/>
      <c r="D23" s="573"/>
      <c r="E23" s="573"/>
    </row>
    <row r="24" spans="1:6" ht="14.1" customHeight="1">
      <c r="A24" s="984" t="s">
        <v>3495</v>
      </c>
      <c r="B24" s="985"/>
      <c r="C24" s="986"/>
      <c r="D24" s="986"/>
      <c r="E24" s="986"/>
    </row>
    <row r="25" spans="1:6" ht="14.1" customHeight="1">
      <c r="A25" s="987" t="s">
        <v>4504</v>
      </c>
      <c r="B25" s="986"/>
      <c r="C25" s="986"/>
      <c r="D25" s="988" t="s">
        <v>3486</v>
      </c>
      <c r="E25" s="986"/>
    </row>
    <row r="26" spans="1:6" ht="14.1" customHeight="1">
      <c r="A26" s="987" t="s">
        <v>4505</v>
      </c>
      <c r="B26" s="986"/>
      <c r="C26" s="986"/>
      <c r="D26" s="988" t="s">
        <v>3487</v>
      </c>
      <c r="E26" s="986"/>
    </row>
    <row r="27" spans="1:6" ht="14.1" customHeight="1">
      <c r="A27" s="987" t="s">
        <v>3496</v>
      </c>
      <c r="B27" s="986"/>
      <c r="C27" s="986"/>
      <c r="D27" s="988" t="s">
        <v>3488</v>
      </c>
      <c r="E27" s="986"/>
    </row>
    <row r="28" spans="1:6" ht="14.1" customHeight="1">
      <c r="A28" s="987" t="s">
        <v>3489</v>
      </c>
      <c r="B28" s="986"/>
      <c r="C28" s="986"/>
      <c r="D28" s="988" t="s">
        <v>3490</v>
      </c>
      <c r="E28" s="986"/>
    </row>
    <row r="29" spans="1:6" ht="14.1" customHeight="1">
      <c r="A29" s="987" t="s">
        <v>3497</v>
      </c>
      <c r="B29" s="986"/>
      <c r="C29" s="986"/>
      <c r="D29" s="988" t="s">
        <v>3491</v>
      </c>
      <c r="E29" s="986"/>
    </row>
    <row r="30" spans="1:6" ht="14.1" customHeight="1">
      <c r="A30" s="987" t="s">
        <v>3498</v>
      </c>
      <c r="B30" s="986"/>
      <c r="C30" s="986"/>
      <c r="D30" s="988" t="s">
        <v>3492</v>
      </c>
      <c r="E30" s="986"/>
    </row>
    <row r="31" spans="1:6" ht="14.1" customHeight="1">
      <c r="A31" s="987" t="s">
        <v>5517</v>
      </c>
      <c r="B31" s="986"/>
      <c r="C31" s="986"/>
      <c r="D31" s="988" t="s">
        <v>3491</v>
      </c>
      <c r="E31" s="986"/>
    </row>
    <row r="32" spans="1:6" ht="14.1" customHeight="1">
      <c r="A32" s="1382" t="s">
        <v>3493</v>
      </c>
      <c r="B32" s="1383"/>
      <c r="C32" s="595"/>
      <c r="D32" s="983"/>
      <c r="E32" s="983"/>
    </row>
    <row r="33" spans="1:6" ht="14.1" customHeight="1">
      <c r="A33" s="1384" t="s">
        <v>3494</v>
      </c>
      <c r="B33" s="595"/>
      <c r="C33" s="595"/>
      <c r="D33" s="983"/>
      <c r="E33" s="983"/>
    </row>
    <row r="34" spans="1:6" ht="14.25" customHeight="1">
      <c r="A34" s="983"/>
      <c r="B34" s="983"/>
      <c r="C34" s="983"/>
      <c r="D34" s="983"/>
      <c r="E34" s="983"/>
    </row>
    <row r="35" spans="1:6" ht="14.1" customHeight="1">
      <c r="A35" s="487" t="s">
        <v>3421</v>
      </c>
      <c r="B35" s="957"/>
      <c r="C35" s="957"/>
      <c r="D35" s="959"/>
      <c r="E35" s="959"/>
      <c r="F35" s="958"/>
    </row>
    <row r="36" spans="1:6" ht="14.1" customHeight="1">
      <c r="A36" s="574" t="s">
        <v>583</v>
      </c>
      <c r="B36" s="957"/>
      <c r="C36" s="957"/>
      <c r="D36" s="959"/>
      <c r="E36" s="959"/>
      <c r="F36" s="958"/>
    </row>
    <row r="37" spans="1:6" ht="14.1" customHeight="1">
      <c r="A37" s="574" t="s">
        <v>3422</v>
      </c>
      <c r="B37" s="16"/>
      <c r="C37" s="486"/>
      <c r="D37" s="959"/>
      <c r="E37" s="959"/>
      <c r="F37" s="958"/>
    </row>
    <row r="38" spans="1:6" ht="14.1" customHeight="1">
      <c r="A38" s="936"/>
      <c r="B38" s="1609" t="s">
        <v>3</v>
      </c>
      <c r="C38" s="1609" t="s">
        <v>614</v>
      </c>
      <c r="D38" s="1609" t="s">
        <v>5</v>
      </c>
      <c r="E38" s="1609" t="s">
        <v>6</v>
      </c>
      <c r="F38" s="583" t="s">
        <v>7</v>
      </c>
    </row>
    <row r="39" spans="1:6" ht="14.1" customHeight="1">
      <c r="A39" s="191"/>
      <c r="B39" s="959" t="s">
        <v>3423</v>
      </c>
      <c r="C39" s="493" t="s">
        <v>3408</v>
      </c>
      <c r="D39" s="492">
        <v>89.47</v>
      </c>
      <c r="E39" s="474">
        <f>SUM(D39*1.1)</f>
        <v>98.417000000000002</v>
      </c>
      <c r="F39" s="958"/>
    </row>
    <row r="40" spans="1:6" ht="14.1" customHeight="1">
      <c r="A40" s="191"/>
      <c r="B40" s="959" t="s">
        <v>3424</v>
      </c>
      <c r="C40" s="493" t="s">
        <v>3410</v>
      </c>
      <c r="D40" s="492">
        <v>93.73</v>
      </c>
      <c r="E40" s="474">
        <f>SUM(D40*1.1)</f>
        <v>103.10300000000001</v>
      </c>
      <c r="F40" s="958"/>
    </row>
    <row r="41" spans="1:6" ht="14.1" customHeight="1">
      <c r="A41" s="16"/>
      <c r="B41" s="472"/>
      <c r="C41" s="472"/>
      <c r="D41" s="472"/>
      <c r="E41" s="472"/>
      <c r="F41" s="965"/>
    </row>
    <row r="42" spans="1:6" ht="14.1" customHeight="1">
      <c r="A42" s="16"/>
      <c r="B42" s="472"/>
      <c r="C42" s="472"/>
      <c r="D42" s="472"/>
      <c r="E42" s="472"/>
      <c r="F42" s="965"/>
    </row>
    <row r="43" spans="1:6" ht="14.1" customHeight="1">
      <c r="A43" s="16"/>
      <c r="B43" s="743"/>
      <c r="C43" s="743"/>
      <c r="D43" s="472"/>
      <c r="E43" s="472"/>
      <c r="F43" s="965"/>
    </row>
    <row r="44" spans="1:6" ht="14.1" customHeight="1">
      <c r="A44" s="16"/>
      <c r="B44" s="743"/>
      <c r="C44" s="743"/>
      <c r="D44" s="472"/>
      <c r="E44" s="472"/>
      <c r="F44" s="965"/>
    </row>
    <row r="45" spans="1:6" ht="14.1" customHeight="1">
      <c r="A45" s="16"/>
      <c r="B45" s="472"/>
      <c r="C45" s="472"/>
      <c r="D45" s="472"/>
      <c r="E45" s="472"/>
      <c r="F45" s="472"/>
    </row>
    <row r="46" spans="1:6" ht="14.1" customHeight="1">
      <c r="A46" s="16"/>
      <c r="B46" s="472"/>
      <c r="C46" s="472"/>
      <c r="D46" s="472"/>
      <c r="E46" s="472"/>
      <c r="F46" s="472"/>
    </row>
    <row r="47" spans="1:6" ht="14.1" customHeight="1">
      <c r="D47" s="724"/>
      <c r="E47" s="724"/>
    </row>
    <row r="48" spans="1:6" ht="14.1" customHeight="1">
      <c r="D48" s="724"/>
      <c r="E48" s="724"/>
    </row>
    <row r="49" spans="1:6" ht="14.1" customHeight="1">
      <c r="D49" s="724"/>
      <c r="E49" s="724"/>
    </row>
    <row r="50" spans="1:6" ht="14.1" customHeight="1">
      <c r="D50" s="724"/>
      <c r="E50" s="724"/>
    </row>
    <row r="51" spans="1:6" ht="14.1" customHeight="1">
      <c r="D51" s="724"/>
      <c r="E51" s="724"/>
    </row>
    <row r="52" spans="1:6" ht="14.1" customHeight="1">
      <c r="D52" s="724"/>
      <c r="E52" s="724"/>
    </row>
    <row r="53" spans="1:6" ht="14.1" customHeight="1">
      <c r="D53" s="724"/>
      <c r="E53" s="724"/>
    </row>
    <row r="54" spans="1:6" ht="14.1" customHeight="1">
      <c r="A54" s="487" t="s">
        <v>3403</v>
      </c>
      <c r="B54" s="191"/>
      <c r="C54" s="957"/>
      <c r="D54" s="331" t="s">
        <v>2088</v>
      </c>
      <c r="E54" s="959"/>
      <c r="F54" s="959"/>
    </row>
    <row r="55" spans="1:6" ht="14.1" customHeight="1">
      <c r="A55" s="574" t="s">
        <v>583</v>
      </c>
      <c r="B55" s="191"/>
      <c r="C55" s="957"/>
      <c r="D55" s="959"/>
      <c r="E55" s="959"/>
      <c r="F55" s="959"/>
    </row>
    <row r="56" spans="1:6" ht="14.1" customHeight="1">
      <c r="A56" s="574" t="s">
        <v>3404</v>
      </c>
      <c r="B56" s="191"/>
      <c r="C56" s="959"/>
      <c r="D56" s="959"/>
      <c r="E56" s="959"/>
      <c r="F56" s="959"/>
    </row>
    <row r="57" spans="1:6" ht="14.1" customHeight="1">
      <c r="A57" s="936"/>
      <c r="B57" s="1609" t="s">
        <v>3</v>
      </c>
      <c r="C57" s="1609" t="s">
        <v>614</v>
      </c>
      <c r="D57" s="1609" t="s">
        <v>5</v>
      </c>
      <c r="E57" s="1609" t="s">
        <v>6</v>
      </c>
      <c r="F57" s="583" t="s">
        <v>7</v>
      </c>
    </row>
    <row r="58" spans="1:6" ht="14.1" customHeight="1">
      <c r="A58" s="191"/>
      <c r="B58" s="959" t="s">
        <v>3405</v>
      </c>
      <c r="C58" s="493" t="s">
        <v>3406</v>
      </c>
      <c r="D58" s="482">
        <v>46.67</v>
      </c>
      <c r="E58" s="482">
        <f>SUM(D58*1.1)</f>
        <v>51.337000000000003</v>
      </c>
      <c r="F58" s="958"/>
    </row>
    <row r="59" spans="1:6" ht="14.1" customHeight="1">
      <c r="A59" s="191"/>
      <c r="B59" s="959" t="s">
        <v>3407</v>
      </c>
      <c r="C59" s="493" t="s">
        <v>3408</v>
      </c>
      <c r="D59" s="482">
        <v>46.67</v>
      </c>
      <c r="E59" s="482">
        <f t="shared" ref="E59:E60" si="2">SUM(D59*1.1)</f>
        <v>51.337000000000003</v>
      </c>
      <c r="F59" s="958"/>
    </row>
    <row r="60" spans="1:6" ht="14.1" customHeight="1">
      <c r="A60" s="191"/>
      <c r="B60" s="959" t="s">
        <v>3409</v>
      </c>
      <c r="C60" s="493" t="s">
        <v>3410</v>
      </c>
      <c r="D60" s="482">
        <v>46.67</v>
      </c>
      <c r="E60" s="482">
        <f t="shared" si="2"/>
        <v>51.337000000000003</v>
      </c>
      <c r="F60" s="958"/>
    </row>
    <row r="61" spans="1:6" ht="43.5" customHeight="1">
      <c r="A61" s="191"/>
      <c r="B61" s="959"/>
      <c r="C61" s="476"/>
      <c r="D61" s="475"/>
      <c r="E61" s="960"/>
      <c r="F61" s="958"/>
    </row>
    <row r="62" spans="1:6" ht="14.25" customHeight="1">
      <c r="A62" s="964" t="s">
        <v>4146</v>
      </c>
      <c r="B62" s="191"/>
      <c r="C62" s="476"/>
      <c r="D62" s="959"/>
      <c r="E62" s="959"/>
      <c r="F62" s="958"/>
    </row>
    <row r="63" spans="1:6" ht="14.1" customHeight="1">
      <c r="A63" s="936"/>
      <c r="B63" s="1609" t="s">
        <v>3</v>
      </c>
      <c r="C63" s="1609" t="s">
        <v>614</v>
      </c>
      <c r="D63" s="1609" t="s">
        <v>5</v>
      </c>
      <c r="E63" s="1609" t="s">
        <v>6</v>
      </c>
      <c r="F63" s="583" t="s">
        <v>7</v>
      </c>
    </row>
    <row r="64" spans="1:6" ht="14.1" customHeight="1">
      <c r="A64" s="191"/>
      <c r="B64" s="961" t="s">
        <v>3411</v>
      </c>
      <c r="C64" s="475" t="s">
        <v>3408</v>
      </c>
      <c r="D64" s="482">
        <v>46.67</v>
      </c>
      <c r="E64" s="482">
        <f>SUM(D64*1.1)</f>
        <v>51.337000000000003</v>
      </c>
      <c r="F64" s="958"/>
    </row>
    <row r="65" spans="1:6" ht="14.1" customHeight="1">
      <c r="A65" s="191"/>
      <c r="B65" s="961" t="s">
        <v>3412</v>
      </c>
      <c r="C65" s="475" t="s">
        <v>3413</v>
      </c>
      <c r="D65" s="482">
        <v>46.68</v>
      </c>
      <c r="E65" s="482">
        <f>SUM(D65*1.1)</f>
        <v>51.348000000000006</v>
      </c>
      <c r="F65" s="958"/>
    </row>
    <row r="66" spans="1:6" ht="14.1" customHeight="1">
      <c r="A66" s="191"/>
      <c r="B66" s="476"/>
      <c r="C66" s="476"/>
      <c r="D66" s="475"/>
      <c r="E66" s="962"/>
      <c r="F66" s="958"/>
    </row>
    <row r="67" spans="1:6" ht="14.1" customHeight="1">
      <c r="A67" s="191"/>
      <c r="B67" s="16"/>
      <c r="C67" s="957"/>
      <c r="D67" s="957"/>
      <c r="E67" s="959"/>
      <c r="F67" s="958"/>
    </row>
    <row r="68" spans="1:6" ht="14.1" customHeight="1">
      <c r="A68" s="191"/>
      <c r="B68" s="16"/>
      <c r="C68" s="957"/>
      <c r="D68" s="959"/>
      <c r="E68" s="959"/>
      <c r="F68" s="958"/>
    </row>
    <row r="69" spans="1:6" ht="14.1" customHeight="1">
      <c r="A69" s="191"/>
      <c r="B69" s="957"/>
      <c r="C69" s="957"/>
      <c r="D69" s="959"/>
      <c r="E69" s="959"/>
      <c r="F69" s="958"/>
    </row>
    <row r="70" spans="1:6" ht="14.1" customHeight="1">
      <c r="A70" s="487" t="s">
        <v>3414</v>
      </c>
      <c r="B70" s="957"/>
      <c r="C70" s="957"/>
      <c r="D70" s="959"/>
      <c r="E70" s="959"/>
      <c r="F70" s="958"/>
    </row>
    <row r="71" spans="1:6" ht="14.1" customHeight="1">
      <c r="A71" s="574" t="s">
        <v>583</v>
      </c>
      <c r="B71" s="957"/>
      <c r="C71" s="957"/>
      <c r="D71" s="959"/>
      <c r="E71" s="959"/>
      <c r="F71" s="958"/>
    </row>
    <row r="72" spans="1:6" ht="14.1" customHeight="1">
      <c r="A72" s="574" t="s">
        <v>3415</v>
      </c>
      <c r="B72" s="16"/>
      <c r="C72" s="957"/>
      <c r="D72" s="959"/>
      <c r="E72" s="959"/>
      <c r="F72" s="958"/>
    </row>
    <row r="73" spans="1:6" ht="14.1" customHeight="1">
      <c r="A73" s="936"/>
      <c r="B73" s="1609" t="s">
        <v>3</v>
      </c>
      <c r="C73" s="1747" t="s">
        <v>614</v>
      </c>
      <c r="D73" s="1609" t="s">
        <v>5</v>
      </c>
      <c r="E73" s="1609" t="s">
        <v>6</v>
      </c>
      <c r="F73" s="583" t="s">
        <v>7</v>
      </c>
    </row>
    <row r="74" spans="1:6" ht="14.1" customHeight="1">
      <c r="A74" s="191"/>
      <c r="B74" s="486" t="s">
        <v>3416</v>
      </c>
      <c r="C74" s="493" t="s">
        <v>3408</v>
      </c>
      <c r="D74" s="492">
        <v>53.68</v>
      </c>
      <c r="E74" s="474">
        <f>SUM(D74*1.1)</f>
        <v>59.048000000000002</v>
      </c>
      <c r="F74" s="958"/>
    </row>
    <row r="75" spans="1:6" ht="14.1" customHeight="1">
      <c r="A75" s="191"/>
      <c r="B75" s="959" t="s">
        <v>3417</v>
      </c>
      <c r="C75" s="493" t="s">
        <v>3410</v>
      </c>
      <c r="D75" s="492">
        <v>53.68</v>
      </c>
      <c r="E75" s="474">
        <f>SUM(D75*1.1)</f>
        <v>59.048000000000002</v>
      </c>
      <c r="F75" s="958"/>
    </row>
    <row r="76" spans="1:6" ht="14.1" customHeight="1">
      <c r="A76" s="191"/>
      <c r="B76" s="959"/>
      <c r="C76" s="493"/>
      <c r="D76" s="963"/>
      <c r="E76" s="482"/>
      <c r="F76" s="958"/>
    </row>
    <row r="77" spans="1:6" ht="14.1" customHeight="1">
      <c r="A77" s="191"/>
      <c r="B77" s="959"/>
      <c r="C77" s="493"/>
      <c r="D77" s="963"/>
      <c r="E77" s="482"/>
      <c r="F77" s="958"/>
    </row>
    <row r="78" spans="1:6" ht="40.5" customHeight="1">
      <c r="A78" s="191"/>
      <c r="B78" s="959"/>
      <c r="C78" s="486"/>
      <c r="D78" s="959"/>
      <c r="E78" s="959"/>
      <c r="F78" s="958"/>
    </row>
    <row r="79" spans="1:6" ht="14.1" customHeight="1">
      <c r="A79" s="574" t="s">
        <v>3418</v>
      </c>
      <c r="B79" s="16"/>
      <c r="C79" s="486"/>
      <c r="D79" s="959"/>
      <c r="E79" s="959"/>
      <c r="F79" s="958"/>
    </row>
    <row r="80" spans="1:6" ht="14.1" customHeight="1">
      <c r="A80" s="936"/>
      <c r="B80" s="1609" t="s">
        <v>3</v>
      </c>
      <c r="C80" s="1609" t="s">
        <v>614</v>
      </c>
      <c r="D80" s="1609" t="s">
        <v>5</v>
      </c>
      <c r="E80" s="1609" t="s">
        <v>6</v>
      </c>
      <c r="F80" s="583" t="s">
        <v>7</v>
      </c>
    </row>
    <row r="81" spans="1:6" ht="14.1" customHeight="1">
      <c r="A81" s="191"/>
      <c r="B81" s="959" t="s">
        <v>3419</v>
      </c>
      <c r="C81" s="493" t="s">
        <v>3408</v>
      </c>
      <c r="D81" s="492">
        <v>53.68</v>
      </c>
      <c r="E81" s="474">
        <f>SUM(D81*1.1)</f>
        <v>59.048000000000002</v>
      </c>
      <c r="F81" s="958"/>
    </row>
    <row r="82" spans="1:6" ht="14.1" customHeight="1">
      <c r="A82" s="191"/>
      <c r="B82" s="959" t="s">
        <v>3420</v>
      </c>
      <c r="C82" s="493" t="s">
        <v>3410</v>
      </c>
      <c r="D82" s="492">
        <v>53.68</v>
      </c>
      <c r="E82" s="474">
        <f>SUM(D82*1.1)</f>
        <v>59.048000000000002</v>
      </c>
      <c r="F82" s="958"/>
    </row>
    <row r="83" spans="1:6" ht="14.1" customHeight="1">
      <c r="A83" s="191"/>
      <c r="B83" s="486"/>
      <c r="C83" s="959"/>
      <c r="D83" s="959"/>
      <c r="E83" s="959"/>
      <c r="F83" s="958"/>
    </row>
    <row r="84" spans="1:6" ht="14.1" customHeight="1">
      <c r="A84" s="191"/>
      <c r="B84" s="16"/>
      <c r="C84" s="957"/>
      <c r="D84" s="959"/>
      <c r="E84" s="959"/>
      <c r="F84" s="958"/>
    </row>
    <row r="85" spans="1:6" ht="14.1" customHeight="1">
      <c r="A85" s="191"/>
      <c r="B85" s="16"/>
      <c r="C85" s="957"/>
      <c r="D85" s="959"/>
      <c r="E85" s="959"/>
      <c r="F85" s="958"/>
    </row>
    <row r="86" spans="1:6" ht="14.1" customHeight="1">
      <c r="A86" s="191"/>
      <c r="B86" s="957"/>
      <c r="C86" s="957"/>
      <c r="D86" s="959"/>
      <c r="E86" s="959"/>
      <c r="F86" s="958"/>
    </row>
    <row r="87" spans="1:6" ht="14.1" customHeight="1">
      <c r="A87" s="487" t="s">
        <v>584</v>
      </c>
      <c r="B87" s="968"/>
      <c r="C87" s="592"/>
      <c r="D87" s="331" t="s">
        <v>2088</v>
      </c>
      <c r="E87" s="471"/>
      <c r="F87" s="471"/>
    </row>
    <row r="88" spans="1:6" ht="14.1" customHeight="1">
      <c r="A88" s="487" t="s">
        <v>583</v>
      </c>
      <c r="B88" s="968"/>
      <c r="C88" s="471"/>
      <c r="D88" s="471"/>
      <c r="E88" s="471"/>
      <c r="F88" s="471"/>
    </row>
    <row r="89" spans="1:6" ht="14.1" customHeight="1">
      <c r="A89" s="574" t="s">
        <v>585</v>
      </c>
      <c r="B89" s="968"/>
      <c r="C89" s="471"/>
      <c r="D89" s="471"/>
      <c r="E89" s="471"/>
      <c r="F89" s="471"/>
    </row>
    <row r="90" spans="1:6" ht="14.1" customHeight="1">
      <c r="A90" s="574" t="s">
        <v>586</v>
      </c>
      <c r="B90" s="968"/>
      <c r="C90" s="471"/>
      <c r="D90" s="471"/>
      <c r="E90" s="471"/>
      <c r="F90" s="471"/>
    </row>
    <row r="91" spans="1:6" ht="14.1" customHeight="1">
      <c r="A91" s="969"/>
      <c r="B91" s="1609" t="s">
        <v>3</v>
      </c>
      <c r="C91" s="1609" t="s">
        <v>614</v>
      </c>
      <c r="D91" s="1609" t="s">
        <v>5</v>
      </c>
      <c r="E91" s="1609" t="s">
        <v>6</v>
      </c>
      <c r="F91" s="741" t="s">
        <v>7</v>
      </c>
    </row>
    <row r="92" spans="1:6">
      <c r="A92" s="968"/>
      <c r="B92" s="959" t="s">
        <v>2660</v>
      </c>
      <c r="C92" s="493" t="s">
        <v>2656</v>
      </c>
      <c r="D92" s="966">
        <v>224.55</v>
      </c>
      <c r="E92" s="966">
        <f>SUM(D92*1.1)</f>
        <v>247.00500000000002</v>
      </c>
      <c r="F92" s="471"/>
    </row>
    <row r="93" spans="1:6">
      <c r="A93" s="968"/>
      <c r="B93" s="928" t="s">
        <v>2659</v>
      </c>
      <c r="C93" s="967" t="s">
        <v>4508</v>
      </c>
      <c r="D93" s="966">
        <v>225.8</v>
      </c>
      <c r="E93" s="966">
        <f>SUM(D93*1.1)</f>
        <v>248.38000000000002</v>
      </c>
      <c r="F93" s="471"/>
    </row>
    <row r="94" spans="1:6">
      <c r="A94" s="968"/>
      <c r="B94" s="928" t="s">
        <v>2658</v>
      </c>
      <c r="C94" s="967" t="s">
        <v>2653</v>
      </c>
      <c r="D94" s="966">
        <v>231</v>
      </c>
      <c r="E94" s="966">
        <f>SUM(D94*1.1)</f>
        <v>254.10000000000002</v>
      </c>
      <c r="F94" s="471"/>
    </row>
    <row r="95" spans="1:6">
      <c r="A95" s="968"/>
      <c r="B95" s="928"/>
      <c r="C95" s="928"/>
      <c r="D95" s="525"/>
      <c r="E95" s="525"/>
      <c r="F95" s="471"/>
    </row>
    <row r="96" spans="1:6" ht="17.25">
      <c r="A96" s="487" t="s">
        <v>3425</v>
      </c>
      <c r="B96" s="968"/>
      <c r="C96" s="591"/>
      <c r="D96" s="587"/>
      <c r="E96" s="587"/>
      <c r="F96" s="587"/>
    </row>
    <row r="97" spans="1:6">
      <c r="A97" s="574" t="s">
        <v>587</v>
      </c>
      <c r="B97" s="968"/>
      <c r="C97" s="587"/>
      <c r="D97" s="587"/>
      <c r="E97" s="587"/>
      <c r="F97" s="587"/>
    </row>
    <row r="98" spans="1:6">
      <c r="A98" s="574" t="s">
        <v>588</v>
      </c>
      <c r="B98" s="968"/>
      <c r="C98" s="587"/>
      <c r="D98" s="587"/>
      <c r="E98" s="587"/>
      <c r="F98" s="587"/>
    </row>
    <row r="99" spans="1:6" ht="15" customHeight="1">
      <c r="A99" s="969"/>
      <c r="B99" s="1609" t="s">
        <v>3</v>
      </c>
      <c r="C99" s="1609" t="s">
        <v>614</v>
      </c>
      <c r="D99" s="1609" t="s">
        <v>5</v>
      </c>
      <c r="E99" s="1609" t="s">
        <v>6</v>
      </c>
      <c r="F99" s="741" t="s">
        <v>7</v>
      </c>
    </row>
    <row r="100" spans="1:6">
      <c r="A100" s="968"/>
      <c r="B100" s="525" t="s">
        <v>2657</v>
      </c>
      <c r="C100" s="493" t="s">
        <v>2656</v>
      </c>
      <c r="D100" s="474">
        <v>329.88</v>
      </c>
      <c r="E100" s="474">
        <f>SUM(D100*1.1)</f>
        <v>362.86800000000005</v>
      </c>
      <c r="F100" s="471"/>
    </row>
    <row r="101" spans="1:6">
      <c r="A101" s="968"/>
      <c r="B101" s="525" t="s">
        <v>2655</v>
      </c>
      <c r="C101" s="967" t="s">
        <v>4508</v>
      </c>
      <c r="D101" s="474">
        <v>329.88</v>
      </c>
      <c r="E101" s="474">
        <f>SUM(D101*1.1)</f>
        <v>362.86800000000005</v>
      </c>
      <c r="F101" s="471"/>
    </row>
    <row r="102" spans="1:6">
      <c r="A102" s="968"/>
      <c r="B102" s="525" t="s">
        <v>2654</v>
      </c>
      <c r="C102" s="967" t="s">
        <v>2653</v>
      </c>
      <c r="D102" s="474">
        <v>329.88</v>
      </c>
      <c r="E102" s="474">
        <f>SUM(D102*1.1)</f>
        <v>362.86800000000005</v>
      </c>
      <c r="F102" s="471"/>
    </row>
    <row r="103" spans="1:6">
      <c r="A103" s="968"/>
      <c r="B103" s="471"/>
      <c r="C103" s="471"/>
      <c r="D103" s="471"/>
      <c r="E103" s="471"/>
      <c r="F103" s="471"/>
    </row>
    <row r="104" spans="1:6">
      <c r="A104" s="968"/>
      <c r="B104" s="471"/>
      <c r="C104" s="471"/>
      <c r="D104" s="471"/>
      <c r="E104" s="471"/>
      <c r="F104" s="471"/>
    </row>
    <row r="105" spans="1:6" ht="15.75">
      <c r="A105" s="564" t="s">
        <v>578</v>
      </c>
      <c r="B105" s="471"/>
      <c r="C105" s="471"/>
      <c r="E105" s="590"/>
    </row>
    <row r="106" spans="1:6">
      <c r="A106" s="931" t="s">
        <v>3508</v>
      </c>
      <c r="B106" s="932"/>
      <c r="C106" s="932"/>
      <c r="E106" s="471"/>
      <c r="F106" s="924"/>
    </row>
    <row r="107" spans="1:6" ht="20.25">
      <c r="B107" s="1612" t="s">
        <v>3</v>
      </c>
      <c r="C107" s="1612" t="s">
        <v>4</v>
      </c>
      <c r="D107" s="1609" t="s">
        <v>5</v>
      </c>
      <c r="E107" s="1609" t="s">
        <v>6</v>
      </c>
      <c r="F107" s="589" t="s">
        <v>7</v>
      </c>
    </row>
    <row r="108" spans="1:6" ht="20.25">
      <c r="B108" s="925" t="s">
        <v>579</v>
      </c>
      <c r="C108" s="490" t="s">
        <v>9</v>
      </c>
      <c r="D108" s="926">
        <v>26.564999999999998</v>
      </c>
      <c r="E108" s="927">
        <f>SUM(D108*1.1)</f>
        <v>29.221499999999999</v>
      </c>
      <c r="F108" s="589"/>
    </row>
    <row r="109" spans="1:6" ht="20.25">
      <c r="B109" s="925" t="s">
        <v>580</v>
      </c>
      <c r="C109" s="490" t="s">
        <v>11</v>
      </c>
      <c r="D109" s="926">
        <v>31.338999999999999</v>
      </c>
      <c r="E109" s="927">
        <f>SUM(D109*1.1)</f>
        <v>34.472900000000003</v>
      </c>
      <c r="F109" s="589"/>
    </row>
    <row r="110" spans="1:6" ht="20.25">
      <c r="B110" s="925" t="s">
        <v>2652</v>
      </c>
      <c r="C110" s="490" t="s">
        <v>13</v>
      </c>
      <c r="D110" s="926">
        <v>43.549000000000007</v>
      </c>
      <c r="E110" s="927">
        <f>SUM(D110*1.1)</f>
        <v>47.903900000000014</v>
      </c>
      <c r="F110" s="589"/>
    </row>
    <row r="111" spans="1:6">
      <c r="B111" s="524" t="s">
        <v>4925</v>
      </c>
      <c r="C111" s="524"/>
      <c r="D111" s="524"/>
      <c r="E111" s="524"/>
      <c r="F111" s="527"/>
    </row>
    <row r="112" spans="1:6">
      <c r="B112" s="524" t="s">
        <v>581</v>
      </c>
      <c r="C112" s="928"/>
      <c r="D112" s="524"/>
      <c r="E112" s="524"/>
      <c r="F112" s="527"/>
    </row>
    <row r="113" spans="1:6" ht="15.75">
      <c r="A113" s="564" t="s">
        <v>578</v>
      </c>
      <c r="B113" s="471"/>
      <c r="C113" s="471"/>
      <c r="E113" s="590"/>
    </row>
    <row r="114" spans="1:6">
      <c r="A114" s="931" t="s">
        <v>3507</v>
      </c>
      <c r="B114" s="932"/>
      <c r="C114" s="932"/>
      <c r="E114" s="471"/>
      <c r="F114" s="924"/>
    </row>
    <row r="115" spans="1:6" ht="20.25">
      <c r="B115" s="1612" t="s">
        <v>3</v>
      </c>
      <c r="C115" s="1612" t="s">
        <v>4</v>
      </c>
      <c r="D115" s="1609" t="s">
        <v>5</v>
      </c>
      <c r="E115" s="1609" t="s">
        <v>6</v>
      </c>
      <c r="F115" s="589" t="s">
        <v>7</v>
      </c>
    </row>
    <row r="116" spans="1:6" ht="20.25">
      <c r="B116" s="925" t="s">
        <v>3509</v>
      </c>
      <c r="C116" s="490" t="s">
        <v>11</v>
      </c>
      <c r="D116" s="926">
        <v>60.38</v>
      </c>
      <c r="E116" s="927">
        <f>SUM(D116*1.1)</f>
        <v>66.418000000000006</v>
      </c>
      <c r="F116" s="589"/>
    </row>
    <row r="117" spans="1:6" ht="20.25">
      <c r="B117" s="925" t="s">
        <v>3510</v>
      </c>
      <c r="C117" s="490" t="s">
        <v>13</v>
      </c>
      <c r="D117" s="926">
        <v>74.64</v>
      </c>
      <c r="E117" s="927">
        <f>SUM(D117*1.1)</f>
        <v>82.104000000000013</v>
      </c>
      <c r="F117" s="589"/>
    </row>
    <row r="118" spans="1:6">
      <c r="A118" s="590"/>
      <c r="B118" s="590"/>
      <c r="C118" s="590"/>
      <c r="D118" s="590"/>
      <c r="E118" s="590"/>
      <c r="F118" s="590"/>
    </row>
    <row r="119" spans="1:6">
      <c r="A119" s="590"/>
      <c r="B119" s="590"/>
      <c r="C119" s="590"/>
      <c r="D119" s="590"/>
      <c r="E119" s="590"/>
      <c r="F119" s="590"/>
    </row>
    <row r="120" spans="1:6">
      <c r="A120" s="590"/>
      <c r="B120" s="590"/>
      <c r="C120" s="590"/>
      <c r="D120" s="590"/>
      <c r="E120" s="590"/>
      <c r="F120" s="590"/>
    </row>
    <row r="122" spans="1:6" ht="20.25">
      <c r="A122" s="564" t="s">
        <v>4509</v>
      </c>
      <c r="B122" s="570"/>
      <c r="C122" s="570"/>
      <c r="D122" s="331" t="s">
        <v>2088</v>
      </c>
      <c r="E122" s="570"/>
    </row>
    <row r="123" spans="1:6" ht="20.25">
      <c r="A123" s="471"/>
      <c r="B123" s="471"/>
      <c r="C123" s="995" t="s">
        <v>2668</v>
      </c>
      <c r="D123" s="471"/>
      <c r="E123" s="471"/>
      <c r="F123" s="230"/>
    </row>
    <row r="124" spans="1:6">
      <c r="A124" s="471"/>
      <c r="B124" s="471"/>
      <c r="C124" s="471"/>
      <c r="D124" s="471"/>
      <c r="E124" s="471"/>
      <c r="F124" s="471"/>
    </row>
    <row r="125" spans="1:6">
      <c r="A125" s="471"/>
      <c r="B125" s="471"/>
      <c r="C125" s="471"/>
      <c r="D125" s="471"/>
      <c r="E125" s="471"/>
      <c r="F125" s="471"/>
    </row>
    <row r="126" spans="1:6">
      <c r="A126" s="471"/>
      <c r="B126" s="471"/>
      <c r="C126" s="471"/>
      <c r="D126" s="471"/>
      <c r="E126" s="471"/>
      <c r="F126" s="471"/>
    </row>
    <row r="127" spans="1:6">
      <c r="A127" s="471"/>
      <c r="B127" s="471"/>
      <c r="C127" s="471"/>
      <c r="D127" s="471"/>
      <c r="E127" s="471"/>
      <c r="F127" s="471"/>
    </row>
    <row r="128" spans="1:6">
      <c r="A128" s="471"/>
      <c r="B128" s="471"/>
      <c r="C128" s="471"/>
      <c r="D128" s="471"/>
      <c r="E128" s="471"/>
      <c r="F128" s="471"/>
    </row>
    <row r="129" spans="1:6">
      <c r="A129" s="471"/>
      <c r="B129" s="471"/>
      <c r="C129" s="471"/>
      <c r="D129" s="471"/>
      <c r="E129" s="471"/>
      <c r="F129" s="471"/>
    </row>
    <row r="130" spans="1:6">
      <c r="A130" s="471"/>
      <c r="B130" s="471"/>
      <c r="C130" s="471"/>
      <c r="D130" s="471"/>
      <c r="E130" s="471"/>
      <c r="F130" s="471"/>
    </row>
    <row r="131" spans="1:6">
      <c r="A131" s="471"/>
      <c r="B131" s="471"/>
      <c r="C131" s="471"/>
      <c r="D131" s="471"/>
      <c r="E131" s="471"/>
      <c r="F131" s="471"/>
    </row>
    <row r="132" spans="1:6">
      <c r="A132" s="471"/>
      <c r="B132" s="471"/>
      <c r="C132" s="471"/>
      <c r="D132" s="471"/>
      <c r="E132" s="471"/>
      <c r="F132" s="471"/>
    </row>
    <row r="133" spans="1:6" ht="32.25" customHeight="1">
      <c r="A133" s="471"/>
      <c r="B133" s="471"/>
      <c r="C133" s="471"/>
      <c r="D133" s="471"/>
      <c r="E133" s="471"/>
      <c r="F133" s="471"/>
    </row>
    <row r="134" spans="1:6">
      <c r="A134" s="471"/>
      <c r="B134" s="596" t="s">
        <v>2667</v>
      </c>
      <c r="C134" s="596"/>
      <c r="D134" s="595"/>
      <c r="E134" s="471"/>
      <c r="F134" s="471"/>
    </row>
    <row r="135" spans="1:6">
      <c r="A135" s="471"/>
      <c r="B135" s="596" t="s">
        <v>589</v>
      </c>
      <c r="C135" s="596"/>
      <c r="D135" s="595"/>
      <c r="E135" s="471"/>
      <c r="F135" s="471"/>
    </row>
    <row r="136" spans="1:6">
      <c r="A136" s="471"/>
      <c r="B136" s="596" t="s">
        <v>5518</v>
      </c>
      <c r="C136" s="595"/>
      <c r="D136" s="595"/>
      <c r="E136" s="471"/>
      <c r="F136" s="471"/>
    </row>
    <row r="137" spans="1:6">
      <c r="A137" s="471"/>
      <c r="B137" s="596" t="s">
        <v>590</v>
      </c>
      <c r="C137" s="595"/>
      <c r="D137" s="595"/>
      <c r="E137" s="471"/>
      <c r="F137" s="471"/>
    </row>
    <row r="138" spans="1:6">
      <c r="A138" s="471"/>
      <c r="B138" s="471"/>
      <c r="C138" s="471"/>
      <c r="D138" s="471"/>
      <c r="E138" s="471"/>
      <c r="F138" s="471"/>
    </row>
    <row r="139" spans="1:6" ht="20.25">
      <c r="A139" s="514"/>
      <c r="B139" s="992" t="s">
        <v>3</v>
      </c>
      <c r="C139" s="992" t="s">
        <v>614</v>
      </c>
      <c r="D139" s="992" t="s">
        <v>5</v>
      </c>
      <c r="E139" s="992" t="s">
        <v>6</v>
      </c>
      <c r="F139" s="589" t="s">
        <v>7</v>
      </c>
    </row>
    <row r="140" spans="1:6">
      <c r="B140" s="1354" t="s">
        <v>2663</v>
      </c>
      <c r="C140" s="994" t="s">
        <v>4507</v>
      </c>
      <c r="D140" s="739">
        <v>113.23</v>
      </c>
      <c r="E140" s="492">
        <f>SUM(D140*1.1)</f>
        <v>124.55300000000001</v>
      </c>
      <c r="F140" s="471"/>
    </row>
    <row r="141" spans="1:6">
      <c r="B141" s="1354" t="s">
        <v>2662</v>
      </c>
      <c r="C141" s="994" t="s">
        <v>2661</v>
      </c>
      <c r="D141" s="739">
        <v>113.23</v>
      </c>
      <c r="E141" s="492">
        <f>SUM(D141*1.1)</f>
        <v>124.55300000000001</v>
      </c>
      <c r="F141" s="471"/>
    </row>
    <row r="142" spans="1:6">
      <c r="B142" s="1354" t="s">
        <v>2666</v>
      </c>
      <c r="C142" s="994" t="s">
        <v>4506</v>
      </c>
      <c r="D142" s="739">
        <v>146.62</v>
      </c>
      <c r="E142" s="492">
        <f>SUM(D142*1.1)</f>
        <v>161.28200000000001</v>
      </c>
      <c r="F142" s="471"/>
    </row>
    <row r="143" spans="1:6">
      <c r="B143" s="471"/>
      <c r="C143" s="471"/>
      <c r="D143" s="471"/>
      <c r="E143" s="471"/>
      <c r="F143" s="471"/>
    </row>
    <row r="144" spans="1:6" ht="15.75">
      <c r="B144" s="564" t="s">
        <v>2665</v>
      </c>
      <c r="C144" s="594"/>
      <c r="D144" s="471"/>
      <c r="E144" s="471"/>
      <c r="F144" s="471"/>
    </row>
    <row r="145" spans="1:6">
      <c r="B145" s="565" t="s">
        <v>2664</v>
      </c>
      <c r="C145" s="594"/>
      <c r="D145" s="471"/>
      <c r="E145" s="471"/>
      <c r="F145" s="471"/>
    </row>
    <row r="146" spans="1:6" ht="20.25">
      <c r="A146" s="514"/>
      <c r="B146" s="992" t="s">
        <v>3</v>
      </c>
      <c r="C146" s="992" t="s">
        <v>614</v>
      </c>
      <c r="D146" s="992" t="s">
        <v>5</v>
      </c>
      <c r="E146" s="992" t="s">
        <v>6</v>
      </c>
      <c r="F146" s="589" t="s">
        <v>7</v>
      </c>
    </row>
    <row r="147" spans="1:6">
      <c r="B147" s="1354" t="s">
        <v>3647</v>
      </c>
      <c r="C147" s="994" t="s">
        <v>4507</v>
      </c>
      <c r="D147" s="739">
        <v>121.63</v>
      </c>
      <c r="E147" s="492">
        <f>SUM(D147*1.1)</f>
        <v>133.79300000000001</v>
      </c>
      <c r="F147" s="471"/>
    </row>
    <row r="148" spans="1:6">
      <c r="B148" s="1354" t="s">
        <v>3648</v>
      </c>
      <c r="C148" s="994" t="s">
        <v>2661</v>
      </c>
      <c r="D148" s="739">
        <v>135.36000000000001</v>
      </c>
      <c r="E148" s="492">
        <f>SUM(D148*1.1)</f>
        <v>148.89600000000002</v>
      </c>
      <c r="F148" s="471"/>
    </row>
    <row r="149" spans="1:6">
      <c r="B149" s="593"/>
      <c r="C149" s="471"/>
      <c r="D149" s="471"/>
      <c r="E149" s="471"/>
      <c r="F149" s="471"/>
    </row>
    <row r="150" spans="1:6" ht="15.75">
      <c r="B150" s="564" t="s">
        <v>4152</v>
      </c>
      <c r="C150" s="594"/>
      <c r="D150" s="471"/>
      <c r="E150" s="471"/>
      <c r="F150" s="471"/>
    </row>
    <row r="151" spans="1:6">
      <c r="B151" s="565" t="s">
        <v>4153</v>
      </c>
      <c r="C151" s="594"/>
      <c r="D151" s="471"/>
      <c r="E151" s="471"/>
      <c r="F151" s="471"/>
    </row>
    <row r="152" spans="1:6" ht="20.25">
      <c r="A152" s="514"/>
      <c r="B152" s="992" t="s">
        <v>3</v>
      </c>
      <c r="C152" s="992" t="s">
        <v>614</v>
      </c>
      <c r="D152" s="992" t="s">
        <v>5</v>
      </c>
      <c r="E152" s="992" t="s">
        <v>6</v>
      </c>
      <c r="F152" s="589" t="s">
        <v>7</v>
      </c>
    </row>
    <row r="153" spans="1:6">
      <c r="B153" s="1354" t="s">
        <v>4148</v>
      </c>
      <c r="C153" s="994" t="s">
        <v>4507</v>
      </c>
      <c r="D153" s="739">
        <v>145.19</v>
      </c>
      <c r="E153" s="492">
        <f>SUM(D153*1.1)</f>
        <v>159.709</v>
      </c>
      <c r="F153" s="993"/>
    </row>
    <row r="154" spans="1:6">
      <c r="B154" s="1354" t="s">
        <v>4149</v>
      </c>
      <c r="C154" s="994" t="s">
        <v>2661</v>
      </c>
      <c r="D154" s="739">
        <v>156.19999999999999</v>
      </c>
      <c r="E154" s="492">
        <f>SUM(D154*1.1)</f>
        <v>171.82</v>
      </c>
      <c r="F154" s="993"/>
    </row>
    <row r="155" spans="1:6">
      <c r="B155" s="989" t="s">
        <v>4151</v>
      </c>
      <c r="C155" s="994" t="s">
        <v>4150</v>
      </c>
      <c r="D155" s="492">
        <v>173.03</v>
      </c>
      <c r="E155" s="492">
        <f>SUM(D155*1.1)</f>
        <v>190.33300000000003</v>
      </c>
      <c r="F155" s="471"/>
    </row>
    <row r="157" spans="1:6" ht="15.75">
      <c r="A157" s="201" t="s">
        <v>4510</v>
      </c>
      <c r="B157" s="810"/>
      <c r="C157" s="804"/>
      <c r="D157" s="331" t="s">
        <v>2088</v>
      </c>
      <c r="E157" s="804"/>
      <c r="F157" s="804"/>
    </row>
    <row r="158" spans="1:6">
      <c r="A158" s="137" t="s">
        <v>600</v>
      </c>
      <c r="B158" s="810"/>
      <c r="C158" s="351"/>
      <c r="D158" s="351"/>
      <c r="E158" s="351"/>
      <c r="F158" s="351"/>
    </row>
    <row r="159" spans="1:6">
      <c r="A159" s="137" t="s">
        <v>601</v>
      </c>
      <c r="B159" s="810"/>
      <c r="C159" s="351"/>
      <c r="D159" s="351"/>
      <c r="E159" s="351"/>
      <c r="F159" s="351"/>
    </row>
    <row r="160" spans="1:6">
      <c r="A160" s="137" t="s">
        <v>3395</v>
      </c>
      <c r="B160" s="810"/>
      <c r="C160" s="804"/>
      <c r="D160" s="804"/>
      <c r="E160" s="804"/>
      <c r="F160" s="351"/>
    </row>
    <row r="161" spans="1:6">
      <c r="A161" s="763" t="s">
        <v>3422</v>
      </c>
      <c r="B161" s="810"/>
      <c r="C161" s="804"/>
      <c r="D161" s="804"/>
      <c r="E161" s="804"/>
      <c r="F161" s="351"/>
    </row>
    <row r="162" spans="1:6" ht="20.25">
      <c r="A162" s="828"/>
      <c r="B162" s="1609" t="s">
        <v>3</v>
      </c>
      <c r="C162" s="1609" t="s">
        <v>4</v>
      </c>
      <c r="D162" s="1609" t="s">
        <v>5</v>
      </c>
      <c r="E162" s="1609" t="s">
        <v>6</v>
      </c>
      <c r="F162" s="477" t="s">
        <v>7</v>
      </c>
    </row>
    <row r="163" spans="1:6">
      <c r="A163" s="810"/>
      <c r="B163" s="191" t="s">
        <v>3397</v>
      </c>
      <c r="C163" s="150" t="s">
        <v>3396</v>
      </c>
      <c r="D163" s="226">
        <v>69.650000000000006</v>
      </c>
      <c r="E163" s="226">
        <f>SUM(D163*1.1)</f>
        <v>76.615000000000009</v>
      </c>
      <c r="F163" s="289"/>
    </row>
    <row r="164" spans="1:6">
      <c r="A164" s="810"/>
      <c r="B164" s="191" t="s">
        <v>3398</v>
      </c>
      <c r="C164" s="150" t="s">
        <v>3399</v>
      </c>
      <c r="D164" s="226">
        <v>71.2</v>
      </c>
      <c r="E164" s="226">
        <f>SUM(D164*1.1)</f>
        <v>78.320000000000007</v>
      </c>
      <c r="F164" s="289"/>
    </row>
    <row r="165" spans="1:6">
      <c r="A165" s="810"/>
      <c r="B165" s="191"/>
      <c r="C165" s="191"/>
      <c r="D165" s="191"/>
      <c r="E165" s="191"/>
      <c r="F165" s="289"/>
    </row>
    <row r="166" spans="1:6">
      <c r="A166" s="810"/>
      <c r="B166" s="289"/>
      <c r="C166" s="289"/>
      <c r="D166" s="289"/>
      <c r="E166" s="289"/>
      <c r="F166" s="289"/>
    </row>
    <row r="167" spans="1:6">
      <c r="A167" s="810"/>
      <c r="B167" s="289"/>
      <c r="C167" s="289"/>
      <c r="D167" s="289"/>
      <c r="E167" s="289"/>
      <c r="F167" s="289"/>
    </row>
    <row r="168" spans="1:6" ht="21.75">
      <c r="A168" s="810"/>
      <c r="B168" s="810"/>
      <c r="C168" s="203"/>
      <c r="D168" s="203"/>
      <c r="E168" s="203"/>
      <c r="F168" s="203"/>
    </row>
    <row r="169" spans="1:6" ht="15.75">
      <c r="A169" s="201" t="s">
        <v>602</v>
      </c>
      <c r="B169" s="289"/>
      <c r="C169" s="289"/>
      <c r="D169" s="289"/>
      <c r="E169" s="289"/>
      <c r="F169" s="289"/>
    </row>
    <row r="170" spans="1:6">
      <c r="A170" s="137" t="s">
        <v>4511</v>
      </c>
      <c r="B170" s="289"/>
      <c r="C170" s="289"/>
      <c r="D170" s="289"/>
      <c r="E170" s="289"/>
      <c r="F170" s="289"/>
    </row>
    <row r="171" spans="1:6" ht="20.25">
      <c r="A171" s="828"/>
      <c r="B171" s="1609" t="s">
        <v>3</v>
      </c>
      <c r="C171" s="1609" t="s">
        <v>4</v>
      </c>
      <c r="D171" s="1609" t="s">
        <v>5</v>
      </c>
      <c r="E171" s="1609" t="s">
        <v>6</v>
      </c>
      <c r="F171" s="477" t="s">
        <v>7</v>
      </c>
    </row>
    <row r="172" spans="1:6">
      <c r="A172" s="810"/>
      <c r="B172" s="191" t="s">
        <v>3400</v>
      </c>
      <c r="C172" s="163" t="s">
        <v>3401</v>
      </c>
      <c r="D172" s="228">
        <v>65.2</v>
      </c>
      <c r="E172" s="228">
        <f>SUM(D172*1.1)</f>
        <v>71.720000000000013</v>
      </c>
      <c r="F172" s="229"/>
    </row>
    <row r="173" spans="1:6">
      <c r="A173" s="810"/>
      <c r="B173" s="191" t="s">
        <v>3402</v>
      </c>
      <c r="C173" s="150" t="s">
        <v>3399</v>
      </c>
      <c r="D173" s="228">
        <v>65.2</v>
      </c>
      <c r="E173" s="228">
        <f>SUM(D173*1.1)</f>
        <v>71.720000000000013</v>
      </c>
      <c r="F173" s="289"/>
    </row>
    <row r="174" spans="1:6">
      <c r="A174" s="810"/>
      <c r="B174" s="289"/>
      <c r="C174" s="289"/>
      <c r="D174" s="289"/>
      <c r="E174" s="289"/>
      <c r="F174" s="289"/>
    </row>
    <row r="175" spans="1:6" ht="27">
      <c r="A175" s="810"/>
      <c r="B175" s="947"/>
      <c r="C175" s="289"/>
      <c r="D175" s="289"/>
      <c r="E175" s="289"/>
      <c r="F175" s="289"/>
    </row>
    <row r="176" spans="1:6">
      <c r="A176" s="810"/>
      <c r="B176" s="289"/>
      <c r="C176" s="289"/>
      <c r="D176" s="289"/>
      <c r="E176" s="289"/>
      <c r="F176" s="289"/>
    </row>
    <row r="177" spans="1:6">
      <c r="A177" s="810"/>
      <c r="B177" s="289"/>
      <c r="C177" s="289"/>
      <c r="D177" s="289"/>
      <c r="E177" s="289"/>
      <c r="F177" s="289"/>
    </row>
    <row r="178" spans="1:6" ht="19.5" customHeight="1">
      <c r="A178" s="62" t="s">
        <v>340</v>
      </c>
      <c r="B178"/>
      <c r="C178"/>
      <c r="D178"/>
      <c r="E178"/>
      <c r="F178"/>
    </row>
    <row r="179" spans="1:6" ht="19.5" customHeight="1">
      <c r="A179" s="487" t="s">
        <v>591</v>
      </c>
      <c r="B179" s="598"/>
      <c r="C179" s="576"/>
      <c r="D179" s="576"/>
      <c r="E179" s="576"/>
      <c r="F179"/>
    </row>
    <row r="180" spans="1:6" ht="20.25">
      <c r="A180" s="1355"/>
      <c r="B180" s="1609" t="s">
        <v>3</v>
      </c>
      <c r="C180" s="1609" t="s">
        <v>4</v>
      </c>
      <c r="D180" s="1609" t="s">
        <v>5</v>
      </c>
      <c r="E180" s="1609" t="s">
        <v>6</v>
      </c>
      <c r="F180" s="116" t="s">
        <v>7</v>
      </c>
    </row>
    <row r="181" spans="1:6">
      <c r="A181" s="598"/>
      <c r="B181" s="486" t="s">
        <v>2670</v>
      </c>
      <c r="C181" s="531" t="s">
        <v>2669</v>
      </c>
      <c r="D181" s="739">
        <v>311.10000000000002</v>
      </c>
      <c r="E181" s="739">
        <f>SUM(D181*1.1)</f>
        <v>342.21000000000004</v>
      </c>
      <c r="F181"/>
    </row>
    <row r="182" spans="1:6">
      <c r="A182" s="598"/>
      <c r="B182" s="486"/>
      <c r="C182" s="486"/>
      <c r="D182" s="739"/>
      <c r="E182" s="739"/>
      <c r="F182"/>
    </row>
    <row r="183" spans="1:6">
      <c r="A183" s="598"/>
      <c r="F183"/>
    </row>
    <row r="184" spans="1:6">
      <c r="A184" s="598"/>
      <c r="F184"/>
    </row>
    <row r="185" spans="1:6">
      <c r="A185" s="598"/>
      <c r="B185" s="599"/>
      <c r="F185"/>
    </row>
    <row r="186" spans="1:6">
      <c r="A186" s="598"/>
      <c r="B186" s="599"/>
      <c r="F186"/>
    </row>
    <row r="187" spans="1:6" ht="15.75">
      <c r="A187" s="201" t="s">
        <v>599</v>
      </c>
      <c r="B187" s="599"/>
      <c r="F187"/>
    </row>
    <row r="188" spans="1:6" ht="20.25">
      <c r="A188" s="1355"/>
      <c r="B188" s="1609" t="s">
        <v>3</v>
      </c>
      <c r="C188" s="1609" t="s">
        <v>4</v>
      </c>
      <c r="D188" s="1609" t="s">
        <v>5</v>
      </c>
      <c r="E188" s="1609" t="s">
        <v>6</v>
      </c>
      <c r="F188" s="116" t="s">
        <v>7</v>
      </c>
    </row>
    <row r="189" spans="1:6" s="578" customFormat="1" ht="15" customHeight="1">
      <c r="A189" s="111"/>
      <c r="B189" s="1360" t="s">
        <v>594</v>
      </c>
      <c r="C189" s="1361" t="s">
        <v>4154</v>
      </c>
      <c r="D189" s="75">
        <v>365.05</v>
      </c>
      <c r="E189" s="75">
        <f>SUM(D189*1.1)</f>
        <v>401.55500000000006</v>
      </c>
      <c r="F189" s="111"/>
    </row>
    <row r="190" spans="1:6" s="578" customFormat="1" ht="15" customHeight="1">
      <c r="A190" s="111"/>
      <c r="B190" s="1360" t="s">
        <v>595</v>
      </c>
      <c r="C190" s="1361" t="s">
        <v>4155</v>
      </c>
      <c r="D190" s="75">
        <v>378.93</v>
      </c>
      <c r="E190" s="75">
        <f>SUM(D190*1.1)</f>
        <v>416.82300000000004</v>
      </c>
      <c r="F190" s="111"/>
    </row>
    <row r="191" spans="1:6" s="578" customFormat="1" ht="15" customHeight="1">
      <c r="A191" s="111"/>
      <c r="B191" s="1360" t="s">
        <v>596</v>
      </c>
      <c r="C191" s="1361" t="s">
        <v>4156</v>
      </c>
      <c r="D191" s="75">
        <v>402.05</v>
      </c>
      <c r="E191" s="75">
        <f>SUM(D191*1.1)</f>
        <v>442.25500000000005</v>
      </c>
      <c r="F191" s="111"/>
    </row>
    <row r="192" spans="1:6" s="578" customFormat="1" ht="30.75" customHeight="1">
      <c r="A192" s="111"/>
      <c r="B192" s="1360" t="s">
        <v>597</v>
      </c>
      <c r="C192" s="1361" t="s">
        <v>4157</v>
      </c>
      <c r="D192" s="75">
        <v>378.93</v>
      </c>
      <c r="E192" s="75">
        <f>SUM(D192*1.1)</f>
        <v>416.82300000000004</v>
      </c>
      <c r="F192" s="111"/>
    </row>
    <row r="193" spans="1:6" s="578" customFormat="1" ht="30.75" customHeight="1">
      <c r="A193" s="111"/>
      <c r="B193" s="1360" t="s">
        <v>598</v>
      </c>
      <c r="C193" s="1361" t="s">
        <v>4158</v>
      </c>
      <c r="D193" s="75">
        <v>402.05</v>
      </c>
      <c r="E193" s="75">
        <f>SUM(D193*1.1)</f>
        <v>442.25500000000005</v>
      </c>
      <c r="F193" s="111"/>
    </row>
    <row r="194" spans="1:6">
      <c r="A194"/>
      <c r="B194" s="223"/>
      <c r="C194" s="223"/>
      <c r="D194" s="223"/>
      <c r="E194" s="223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</sheetData>
  <sheetProtection algorithmName="SHA-512" hashValue="wsUblhloj7YCDzvY05qevFwljczJDRoA/ykdmfmvwRElv2bW33qPgynEB9J4pdg4z5SunU9ulJxHg3MTMpE6ew==" saltValue="tXohI5yNdgOvVq3avLifnA==" spinCount="100000" sheet="1" objects="1" scenarios="1"/>
  <hyperlinks>
    <hyperlink ref="D1" location="Index!A1" display="Back To Index"/>
    <hyperlink ref="D54" location="Index!A1" display="Back To Index"/>
    <hyperlink ref="D87" location="Index!A1" display="Back To Index"/>
    <hyperlink ref="D122" location="Index!A1" display="Back To Index"/>
    <hyperlink ref="D157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4" manualBreakCount="4">
    <brk id="53" max="5" man="1"/>
    <brk id="86" max="16383" man="1"/>
    <brk id="121" max="16383" man="1"/>
    <brk id="156" max="5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G195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21.5703125" style="102" customWidth="1"/>
    <col min="2" max="2" width="11.5703125" style="102" customWidth="1"/>
    <col min="3" max="3" width="19.140625" style="102" customWidth="1"/>
    <col min="4" max="4" width="11.28515625" style="102" customWidth="1"/>
    <col min="5" max="5" width="7.5703125" style="102" customWidth="1"/>
    <col min="6" max="6" width="7.28515625" style="102" customWidth="1"/>
    <col min="7" max="7" width="5.42578125" style="102" customWidth="1"/>
    <col min="8" max="16384" width="9.140625" style="102"/>
  </cols>
  <sheetData>
    <row r="1" spans="1:7" ht="18.75" customHeight="1">
      <c r="A1" s="201" t="s">
        <v>603</v>
      </c>
      <c r="C1" s="449"/>
      <c r="D1" s="449"/>
      <c r="E1" s="331" t="s">
        <v>2088</v>
      </c>
      <c r="F1" s="173"/>
      <c r="G1" s="173"/>
    </row>
    <row r="2" spans="1:7" ht="20.25" customHeight="1">
      <c r="A2" s="351" t="s">
        <v>604</v>
      </c>
      <c r="C2" s="946"/>
      <c r="D2" s="173"/>
      <c r="E2" s="173"/>
      <c r="F2" s="173"/>
      <c r="G2" s="173"/>
    </row>
    <row r="3" spans="1:7" ht="27.75" customHeight="1">
      <c r="A3" s="828"/>
      <c r="B3" s="277" t="s">
        <v>3</v>
      </c>
      <c r="C3" s="277" t="s">
        <v>614</v>
      </c>
      <c r="D3" s="277" t="s">
        <v>5</v>
      </c>
      <c r="E3" s="277" t="s">
        <v>6</v>
      </c>
      <c r="F3" s="118" t="s">
        <v>7</v>
      </c>
      <c r="G3" s="173"/>
    </row>
    <row r="4" spans="1:7" ht="15.75" customHeight="1">
      <c r="B4" s="137" t="s">
        <v>4513</v>
      </c>
      <c r="C4" s="228" t="s">
        <v>4514</v>
      </c>
      <c r="D4" s="226">
        <v>16.95</v>
      </c>
      <c r="E4" s="226">
        <f>SUM(D4*1.1)</f>
        <v>18.645</v>
      </c>
      <c r="F4" s="173"/>
      <c r="G4" s="173"/>
    </row>
    <row r="5" spans="1:7">
      <c r="B5" s="137" t="s">
        <v>4515</v>
      </c>
      <c r="C5" s="228" t="s">
        <v>4516</v>
      </c>
      <c r="D5" s="226">
        <v>7.81</v>
      </c>
      <c r="E5" s="226">
        <f>SUM(D5*1.1)</f>
        <v>8.5910000000000011</v>
      </c>
      <c r="F5" s="173"/>
      <c r="G5" s="173"/>
    </row>
    <row r="6" spans="1:7">
      <c r="B6" s="202"/>
      <c r="C6" s="950"/>
      <c r="D6" s="951"/>
      <c r="E6" s="951"/>
      <c r="F6" s="173"/>
      <c r="G6" s="173"/>
    </row>
    <row r="7" spans="1:7" ht="14.25" customHeight="1">
      <c r="B7" s="202"/>
      <c r="C7" s="950"/>
      <c r="D7" s="951"/>
      <c r="E7" s="951"/>
      <c r="F7" s="173"/>
      <c r="G7" s="173"/>
    </row>
    <row r="8" spans="1:7" ht="21.75">
      <c r="C8" s="946"/>
      <c r="D8" s="173"/>
      <c r="E8" s="173"/>
      <c r="F8" s="173"/>
      <c r="G8" s="173"/>
    </row>
    <row r="9" spans="1:7" ht="17.25" customHeight="1">
      <c r="A9" s="201" t="s">
        <v>605</v>
      </c>
      <c r="B9" s="947"/>
      <c r="C9" s="173"/>
      <c r="D9" s="173"/>
      <c r="E9" s="173"/>
      <c r="F9" s="173"/>
      <c r="G9" s="173"/>
    </row>
    <row r="10" spans="1:7" ht="17.25" customHeight="1">
      <c r="A10" s="953"/>
      <c r="B10" s="952" t="s">
        <v>3</v>
      </c>
      <c r="C10" s="1887" t="s">
        <v>3391</v>
      </c>
      <c r="D10" s="1887"/>
      <c r="E10" s="1887" t="s">
        <v>3392</v>
      </c>
      <c r="F10" s="1887"/>
      <c r="G10" s="477" t="s">
        <v>7</v>
      </c>
    </row>
    <row r="11" spans="1:7" ht="27.75" customHeight="1">
      <c r="A11" s="954"/>
      <c r="B11" s="952"/>
      <c r="C11" s="884" t="s">
        <v>5</v>
      </c>
      <c r="D11" s="884" t="s">
        <v>6</v>
      </c>
      <c r="E11" s="884" t="s">
        <v>5</v>
      </c>
      <c r="F11" s="884" t="s">
        <v>6</v>
      </c>
      <c r="G11" s="477"/>
    </row>
    <row r="12" spans="1:7" ht="12" customHeight="1">
      <c r="B12" s="885" t="s">
        <v>3388</v>
      </c>
      <c r="C12" s="295">
        <v>6.04</v>
      </c>
      <c r="D12" s="226">
        <f>SUM(C12*1.1)</f>
        <v>6.644000000000001</v>
      </c>
      <c r="E12" s="295">
        <v>5.38</v>
      </c>
      <c r="F12" s="226">
        <f>SUM(E12*1.1)</f>
        <v>5.9180000000000001</v>
      </c>
      <c r="G12" s="173"/>
    </row>
    <row r="13" spans="1:7" ht="12" customHeight="1">
      <c r="B13" s="885" t="s">
        <v>3389</v>
      </c>
      <c r="C13" s="295">
        <v>9.49</v>
      </c>
      <c r="D13" s="226">
        <f>SUM(C13*1.1)</f>
        <v>10.439000000000002</v>
      </c>
      <c r="E13" s="295">
        <v>7.96</v>
      </c>
      <c r="F13" s="226">
        <f>SUM(E13*1.1)</f>
        <v>8.7560000000000002</v>
      </c>
      <c r="G13" s="173"/>
    </row>
    <row r="14" spans="1:7" ht="15" customHeight="1">
      <c r="B14" s="885" t="s">
        <v>3390</v>
      </c>
      <c r="C14" s="295">
        <v>9.49</v>
      </c>
      <c r="D14" s="226">
        <f>SUM(C14*1.1)</f>
        <v>10.439000000000002</v>
      </c>
      <c r="E14" s="295"/>
      <c r="F14" s="226"/>
      <c r="G14" s="173"/>
    </row>
    <row r="15" spans="1:7" ht="18" customHeight="1">
      <c r="B15" s="142"/>
      <c r="C15" s="142"/>
      <c r="D15" s="142"/>
      <c r="E15" s="142"/>
      <c r="F15" s="142"/>
      <c r="G15" s="173"/>
    </row>
    <row r="16" spans="1:7" ht="15.75">
      <c r="A16" s="201" t="s">
        <v>606</v>
      </c>
      <c r="B16" s="173"/>
      <c r="C16" s="173"/>
      <c r="D16" s="173"/>
      <c r="E16" s="173"/>
      <c r="F16" s="173"/>
      <c r="G16" s="173"/>
    </row>
    <row r="17" spans="1:7">
      <c r="A17" s="351" t="s">
        <v>607</v>
      </c>
      <c r="B17" s="173"/>
      <c r="C17" s="173"/>
      <c r="D17" s="173"/>
      <c r="E17" s="173"/>
      <c r="F17" s="173"/>
      <c r="G17" s="173"/>
    </row>
    <row r="18" spans="1:7" ht="27.75" customHeight="1">
      <c r="A18" s="828"/>
      <c r="B18" s="277" t="s">
        <v>3</v>
      </c>
      <c r="C18" s="277" t="s">
        <v>614</v>
      </c>
      <c r="D18" s="277" t="s">
        <v>5</v>
      </c>
      <c r="E18" s="277" t="s">
        <v>6</v>
      </c>
      <c r="F18" s="477" t="s">
        <v>7</v>
      </c>
      <c r="G18" s="173"/>
    </row>
    <row r="19" spans="1:7">
      <c r="B19" s="137" t="s">
        <v>4517</v>
      </c>
      <c r="C19" s="150" t="s">
        <v>4518</v>
      </c>
      <c r="D19" s="350">
        <v>13.9</v>
      </c>
      <c r="E19" s="350">
        <f>SUM(D19*1.1)</f>
        <v>15.290000000000001</v>
      </c>
      <c r="F19" s="173"/>
      <c r="G19" s="173"/>
    </row>
    <row r="20" spans="1:7">
      <c r="B20" s="948"/>
      <c r="C20" s="948"/>
      <c r="D20" s="173"/>
      <c r="E20" s="173"/>
      <c r="F20" s="173"/>
      <c r="G20" s="173"/>
    </row>
    <row r="21" spans="1:7">
      <c r="B21" s="948"/>
      <c r="C21" s="173"/>
      <c r="D21" s="173"/>
      <c r="E21" s="173"/>
      <c r="F21" s="173"/>
      <c r="G21" s="173"/>
    </row>
    <row r="22" spans="1:7">
      <c r="B22" s="948"/>
      <c r="C22" s="173"/>
      <c r="D22" s="173"/>
      <c r="E22" s="173"/>
      <c r="F22" s="173"/>
      <c r="G22" s="173"/>
    </row>
    <row r="23" spans="1:7">
      <c r="B23" s="173"/>
      <c r="C23" s="173"/>
      <c r="D23" s="173"/>
      <c r="E23" s="173"/>
      <c r="F23" s="173"/>
      <c r="G23" s="173"/>
    </row>
    <row r="24" spans="1:7" ht="21.75">
      <c r="A24" s="201" t="s">
        <v>608</v>
      </c>
      <c r="C24" s="946"/>
      <c r="D24" s="946"/>
      <c r="E24" s="173"/>
      <c r="F24" s="173"/>
      <c r="G24" s="173"/>
    </row>
    <row r="25" spans="1:7">
      <c r="A25" s="351" t="s">
        <v>609</v>
      </c>
      <c r="B25" s="173"/>
      <c r="C25" s="173"/>
      <c r="D25" s="173"/>
      <c r="E25" s="173"/>
      <c r="F25" s="173"/>
      <c r="G25" s="173"/>
    </row>
    <row r="26" spans="1:7" ht="30" customHeight="1">
      <c r="A26" s="828"/>
      <c r="B26" s="277" t="s">
        <v>3</v>
      </c>
      <c r="C26" s="277" t="s">
        <v>614</v>
      </c>
      <c r="D26" s="277" t="s">
        <v>5</v>
      </c>
      <c r="E26" s="277" t="s">
        <v>6</v>
      </c>
      <c r="F26" s="477" t="s">
        <v>7</v>
      </c>
      <c r="G26" s="173"/>
    </row>
    <row r="27" spans="1:7">
      <c r="B27" s="293" t="s">
        <v>610</v>
      </c>
      <c r="C27" s="319" t="s">
        <v>611</v>
      </c>
      <c r="D27" s="321">
        <v>6.9</v>
      </c>
      <c r="E27" s="134">
        <f>SUM(D27*1.1)</f>
        <v>7.5900000000000007</v>
      </c>
      <c r="F27" s="173"/>
      <c r="G27" s="173"/>
    </row>
    <row r="28" spans="1:7" ht="24">
      <c r="B28" s="293" t="s">
        <v>612</v>
      </c>
      <c r="C28" s="319" t="s">
        <v>3393</v>
      </c>
      <c r="D28" s="134">
        <v>8.6300000000000008</v>
      </c>
      <c r="E28" s="134">
        <f t="shared" ref="E28:E31" si="0">SUM(D28*1.1)</f>
        <v>9.4930000000000021</v>
      </c>
      <c r="F28" s="173"/>
      <c r="G28" s="173"/>
    </row>
    <row r="29" spans="1:7" ht="21.75" customHeight="1">
      <c r="B29" s="293" t="s">
        <v>613</v>
      </c>
      <c r="C29" s="319" t="s">
        <v>3394</v>
      </c>
      <c r="D29" s="133">
        <v>13.2</v>
      </c>
      <c r="E29" s="134">
        <f t="shared" si="0"/>
        <v>14.52</v>
      </c>
      <c r="F29" s="173"/>
      <c r="G29" s="173"/>
    </row>
    <row r="30" spans="1:7" ht="24">
      <c r="B30" s="293" t="s">
        <v>5411</v>
      </c>
      <c r="C30" s="319" t="s">
        <v>5519</v>
      </c>
      <c r="D30" s="134">
        <v>14.09</v>
      </c>
      <c r="E30" s="134">
        <f t="shared" si="0"/>
        <v>15.499000000000001</v>
      </c>
      <c r="F30" s="173"/>
      <c r="G30" s="173"/>
    </row>
    <row r="31" spans="1:7" ht="24">
      <c r="B31" s="293" t="s">
        <v>5412</v>
      </c>
      <c r="C31" s="319" t="s">
        <v>5520</v>
      </c>
      <c r="D31" s="134">
        <v>14.09</v>
      </c>
      <c r="E31" s="134">
        <f t="shared" si="0"/>
        <v>15.499000000000001</v>
      </c>
      <c r="F31" s="173"/>
      <c r="G31" s="173"/>
    </row>
    <row r="32" spans="1:7">
      <c r="A32" s="1352" t="s">
        <v>4147</v>
      </c>
      <c r="B32" s="1352"/>
      <c r="C32" s="137"/>
      <c r="D32" s="142"/>
      <c r="E32" s="142"/>
      <c r="F32" s="173"/>
      <c r="G32" s="173"/>
    </row>
    <row r="33" spans="1:7">
      <c r="A33" s="1353" t="s">
        <v>5283</v>
      </c>
      <c r="B33" s="1353"/>
      <c r="C33" s="173"/>
      <c r="D33" s="173"/>
      <c r="E33" s="173"/>
      <c r="F33" s="173"/>
      <c r="G33" s="173"/>
    </row>
    <row r="34" spans="1:7">
      <c r="B34" s="949"/>
      <c r="C34" s="173"/>
      <c r="D34" s="173"/>
      <c r="E34" s="173"/>
      <c r="F34" s="173"/>
      <c r="G34" s="173"/>
    </row>
    <row r="35" spans="1:7">
      <c r="B35" s="173"/>
      <c r="C35" s="173"/>
      <c r="D35" s="173"/>
      <c r="E35" s="173"/>
      <c r="F35" s="173"/>
      <c r="G35" s="173"/>
    </row>
    <row r="36" spans="1:7">
      <c r="B36" s="173"/>
      <c r="C36" s="173"/>
      <c r="D36" s="173"/>
      <c r="E36" s="173"/>
      <c r="F36" s="173"/>
      <c r="G36" s="173"/>
    </row>
    <row r="37" spans="1:7">
      <c r="B37" s="173"/>
      <c r="C37" s="173"/>
      <c r="D37" s="173"/>
      <c r="E37" s="173"/>
      <c r="F37" s="173"/>
      <c r="G37" s="173"/>
    </row>
    <row r="38" spans="1:7">
      <c r="B38" s="173"/>
      <c r="C38" s="173"/>
      <c r="D38" s="173"/>
      <c r="E38" s="173"/>
      <c r="F38" s="173"/>
      <c r="G38" s="173"/>
    </row>
    <row r="39" spans="1:7">
      <c r="B39" s="173"/>
      <c r="C39" s="173"/>
      <c r="D39" s="173"/>
      <c r="E39" s="173"/>
      <c r="F39" s="173"/>
      <c r="G39" s="173"/>
    </row>
    <row r="40" spans="1:7">
      <c r="B40" s="173"/>
      <c r="C40" s="173"/>
      <c r="D40" s="173"/>
      <c r="E40" s="173"/>
      <c r="F40" s="173"/>
      <c r="G40" s="173"/>
    </row>
    <row r="41" spans="1:7">
      <c r="B41" s="173"/>
      <c r="C41" s="173"/>
      <c r="D41" s="173"/>
      <c r="E41" s="173"/>
      <c r="F41" s="173"/>
      <c r="G41" s="173"/>
    </row>
    <row r="42" spans="1:7">
      <c r="B42" s="173"/>
      <c r="C42" s="173"/>
      <c r="D42" s="173"/>
      <c r="E42" s="173"/>
      <c r="F42" s="173"/>
      <c r="G42" s="173"/>
    </row>
    <row r="43" spans="1:7" ht="18">
      <c r="C43" s="122"/>
      <c r="D43" s="122"/>
      <c r="E43" s="122"/>
      <c r="F43" s="173"/>
      <c r="G43" s="173"/>
    </row>
    <row r="44" spans="1:7">
      <c r="C44" s="173"/>
      <c r="D44" s="173"/>
      <c r="E44" s="173"/>
      <c r="F44" s="173"/>
      <c r="G44" s="173"/>
    </row>
    <row r="45" spans="1:7">
      <c r="C45" s="202"/>
      <c r="D45" s="173"/>
      <c r="E45" s="331" t="s">
        <v>2088</v>
      </c>
      <c r="F45" s="173"/>
      <c r="G45" s="173"/>
    </row>
    <row r="46" spans="1:7" ht="15.75">
      <c r="A46" s="231" t="s">
        <v>4512</v>
      </c>
      <c r="C46"/>
      <c r="D46" s="331"/>
      <c r="G46" s="173"/>
    </row>
    <row r="47" spans="1:7" ht="30.75" customHeight="1">
      <c r="A47" s="956" t="s">
        <v>3</v>
      </c>
      <c r="B47" s="1889" t="s">
        <v>614</v>
      </c>
      <c r="C47" s="1890"/>
      <c r="D47" s="1891"/>
      <c r="E47" s="956" t="s">
        <v>5</v>
      </c>
      <c r="F47" s="956" t="s">
        <v>6</v>
      </c>
      <c r="G47" s="589" t="s">
        <v>7</v>
      </c>
    </row>
    <row r="48" spans="1:7" ht="15" customHeight="1">
      <c r="A48" s="989" t="s">
        <v>3432</v>
      </c>
      <c r="B48" s="989" t="s">
        <v>3451</v>
      </c>
      <c r="C48" s="1364"/>
      <c r="D48" s="1364"/>
      <c r="E48" s="492" t="s">
        <v>57</v>
      </c>
      <c r="F48" s="492" t="s">
        <v>57</v>
      </c>
      <c r="G48" s="1368"/>
    </row>
    <row r="49" spans="1:7" ht="15" customHeight="1">
      <c r="A49" s="989" t="s">
        <v>3433</v>
      </c>
      <c r="B49" s="989" t="s">
        <v>3452</v>
      </c>
      <c r="C49" s="1364"/>
      <c r="D49" s="1364"/>
      <c r="E49" s="492" t="s">
        <v>57</v>
      </c>
      <c r="F49" s="492" t="s">
        <v>57</v>
      </c>
      <c r="G49" s="1368"/>
    </row>
    <row r="50" spans="1:7" ht="15" customHeight="1">
      <c r="A50" s="989" t="s">
        <v>3434</v>
      </c>
      <c r="B50" s="989" t="s">
        <v>3453</v>
      </c>
      <c r="C50" s="1364"/>
      <c r="D50" s="1364"/>
      <c r="E50" s="492" t="s">
        <v>57</v>
      </c>
      <c r="F50" s="492" t="s">
        <v>57</v>
      </c>
      <c r="G50" s="1368"/>
    </row>
    <row r="51" spans="1:7" ht="15.95" customHeight="1">
      <c r="A51" s="989" t="s">
        <v>3435</v>
      </c>
      <c r="B51" s="989" t="s">
        <v>3454</v>
      </c>
      <c r="C51" s="1364"/>
      <c r="D51" s="1364"/>
      <c r="E51" s="492" t="s">
        <v>57</v>
      </c>
      <c r="F51" s="492" t="s">
        <v>57</v>
      </c>
      <c r="G51" s="1368"/>
    </row>
    <row r="52" spans="1:7" ht="26.25" customHeight="1">
      <c r="A52" s="989" t="s">
        <v>3436</v>
      </c>
      <c r="B52" s="1886" t="s">
        <v>3441</v>
      </c>
      <c r="C52" s="1886"/>
      <c r="D52" s="1886"/>
      <c r="E52" s="492" t="s">
        <v>57</v>
      </c>
      <c r="F52" s="492" t="s">
        <v>57</v>
      </c>
      <c r="G52" s="1368"/>
    </row>
    <row r="53" spans="1:7" ht="24.75" customHeight="1">
      <c r="A53" s="989" t="s">
        <v>3437</v>
      </c>
      <c r="B53" s="1886" t="s">
        <v>3442</v>
      </c>
      <c r="C53" s="1886"/>
      <c r="D53" s="1886"/>
      <c r="E53" s="492" t="s">
        <v>57</v>
      </c>
      <c r="F53" s="492" t="s">
        <v>57</v>
      </c>
      <c r="G53" s="1368"/>
    </row>
    <row r="54" spans="1:7" ht="24.75" customHeight="1">
      <c r="A54" s="989" t="s">
        <v>3438</v>
      </c>
      <c r="B54" s="1886" t="s">
        <v>3444</v>
      </c>
      <c r="C54" s="1886"/>
      <c r="D54" s="1886"/>
      <c r="E54" s="492" t="s">
        <v>57</v>
      </c>
      <c r="F54" s="492" t="s">
        <v>57</v>
      </c>
      <c r="G54" s="1368"/>
    </row>
    <row r="55" spans="1:7" ht="24.75" customHeight="1">
      <c r="A55" s="989" t="s">
        <v>3439</v>
      </c>
      <c r="B55" s="1886" t="s">
        <v>3443</v>
      </c>
      <c r="C55" s="1886"/>
      <c r="D55" s="1886"/>
      <c r="E55" s="492" t="s">
        <v>57</v>
      </c>
      <c r="F55" s="492" t="s">
        <v>57</v>
      </c>
      <c r="G55" s="1368"/>
    </row>
    <row r="56" spans="1:7" ht="24.75" customHeight="1">
      <c r="A56" s="989" t="s">
        <v>3440</v>
      </c>
      <c r="B56" s="1886" t="s">
        <v>3469</v>
      </c>
      <c r="C56" s="1886"/>
      <c r="D56" s="1886"/>
      <c r="E56" s="492" t="s">
        <v>57</v>
      </c>
      <c r="F56" s="492" t="s">
        <v>57</v>
      </c>
      <c r="G56" s="1368"/>
    </row>
    <row r="57" spans="1:7">
      <c r="A57" s="989" t="s">
        <v>3445</v>
      </c>
      <c r="B57" s="989" t="s">
        <v>3446</v>
      </c>
      <c r="C57" s="1364"/>
      <c r="D57" s="1364"/>
      <c r="E57" s="492" t="s">
        <v>57</v>
      </c>
      <c r="F57" s="492" t="s">
        <v>57</v>
      </c>
      <c r="G57" s="1368"/>
    </row>
    <row r="58" spans="1:7">
      <c r="A58" s="989" t="s">
        <v>3447</v>
      </c>
      <c r="B58" s="989" t="s">
        <v>3448</v>
      </c>
      <c r="C58" s="1364"/>
      <c r="D58" s="1364"/>
      <c r="E58" s="492" t="s">
        <v>57</v>
      </c>
      <c r="F58" s="492" t="s">
        <v>57</v>
      </c>
      <c r="G58" s="1368"/>
    </row>
    <row r="59" spans="1:7">
      <c r="A59" s="1368"/>
      <c r="B59" s="1368"/>
      <c r="C59" s="1364"/>
      <c r="D59" s="1364"/>
      <c r="E59" s="492"/>
      <c r="F59" s="492"/>
      <c r="G59" s="1368"/>
    </row>
    <row r="60" spans="1:7" ht="15.75">
      <c r="A60" s="1369" t="s">
        <v>3455</v>
      </c>
      <c r="B60" s="19"/>
      <c r="C60" s="1364"/>
      <c r="D60" s="1364"/>
      <c r="E60" s="19"/>
      <c r="F60" s="19"/>
      <c r="G60" s="19"/>
    </row>
    <row r="61" spans="1:7">
      <c r="A61" s="1370" t="s">
        <v>3721</v>
      </c>
      <c r="B61" s="19"/>
      <c r="C61" s="1364"/>
      <c r="D61" s="1364"/>
      <c r="E61" s="19"/>
      <c r="F61" s="19"/>
      <c r="G61" s="19"/>
    </row>
    <row r="62" spans="1:7" ht="30">
      <c r="A62" s="1366" t="s">
        <v>3</v>
      </c>
      <c r="B62" s="1888" t="s">
        <v>614</v>
      </c>
      <c r="C62" s="1888"/>
      <c r="D62" s="1371"/>
      <c r="E62" s="1366" t="s">
        <v>5</v>
      </c>
      <c r="F62" s="1366" t="s">
        <v>6</v>
      </c>
      <c r="G62" s="1367" t="s">
        <v>7</v>
      </c>
    </row>
    <row r="63" spans="1:7" ht="27.75" customHeight="1">
      <c r="A63" s="142" t="s">
        <v>3456</v>
      </c>
      <c r="B63" s="1884" t="s">
        <v>3467</v>
      </c>
      <c r="C63" s="1884"/>
      <c r="D63" s="1884"/>
      <c r="E63" s="781" t="s">
        <v>57</v>
      </c>
      <c r="F63" s="781" t="s">
        <v>57</v>
      </c>
      <c r="G63" s="19"/>
    </row>
    <row r="64" spans="1:7" ht="26.25" customHeight="1">
      <c r="A64" s="142" t="s">
        <v>3457</v>
      </c>
      <c r="B64" s="1884" t="s">
        <v>3468</v>
      </c>
      <c r="C64" s="1884"/>
      <c r="D64" s="1884"/>
      <c r="E64" s="781" t="s">
        <v>57</v>
      </c>
      <c r="F64" s="781" t="s">
        <v>57</v>
      </c>
      <c r="G64" s="19"/>
    </row>
    <row r="65" spans="1:7" ht="26.25" customHeight="1">
      <c r="A65" s="142" t="s">
        <v>3458</v>
      </c>
      <c r="B65" s="1884" t="s">
        <v>3471</v>
      </c>
      <c r="C65" s="1884"/>
      <c r="D65" s="1884"/>
      <c r="E65" s="781" t="s">
        <v>57</v>
      </c>
      <c r="F65" s="781" t="s">
        <v>57</v>
      </c>
      <c r="G65" s="19"/>
    </row>
    <row r="66" spans="1:7" ht="26.25" customHeight="1">
      <c r="A66" s="142" t="s">
        <v>3459</v>
      </c>
      <c r="B66" s="1884" t="s">
        <v>3470</v>
      </c>
      <c r="C66" s="1884"/>
      <c r="D66" s="1884"/>
      <c r="E66" s="781" t="s">
        <v>57</v>
      </c>
      <c r="F66" s="781" t="s">
        <v>57</v>
      </c>
      <c r="G66" s="19"/>
    </row>
    <row r="67" spans="1:7" ht="26.25" customHeight="1">
      <c r="A67" s="142" t="s">
        <v>3460</v>
      </c>
      <c r="B67" s="1884" t="s">
        <v>3474</v>
      </c>
      <c r="C67" s="1884"/>
      <c r="D67" s="1884"/>
      <c r="E67" s="781" t="s">
        <v>57</v>
      </c>
      <c r="F67" s="781" t="s">
        <v>57</v>
      </c>
      <c r="G67" s="19"/>
    </row>
    <row r="68" spans="1:7" s="1363" customFormat="1" ht="26.25" customHeight="1">
      <c r="A68" s="1365" t="s">
        <v>3461</v>
      </c>
      <c r="B68" s="1884" t="s">
        <v>3472</v>
      </c>
      <c r="C68" s="1884"/>
      <c r="D68" s="1884"/>
      <c r="E68" s="781" t="s">
        <v>57</v>
      </c>
      <c r="F68" s="781" t="s">
        <v>57</v>
      </c>
      <c r="G68" s="224"/>
    </row>
    <row r="69" spans="1:7" s="1363" customFormat="1" ht="26.25" customHeight="1">
      <c r="A69" s="1365" t="s">
        <v>3462</v>
      </c>
      <c r="B69" s="1884" t="s">
        <v>3473</v>
      </c>
      <c r="C69" s="1884"/>
      <c r="D69" s="1884"/>
      <c r="E69" s="781" t="s">
        <v>57</v>
      </c>
      <c r="F69" s="781" t="s">
        <v>57</v>
      </c>
      <c r="G69" s="224"/>
    </row>
    <row r="70" spans="1:7" s="1363" customFormat="1" ht="26.25" customHeight="1">
      <c r="A70" s="1365" t="s">
        <v>3463</v>
      </c>
      <c r="B70" s="1884" t="s">
        <v>3476</v>
      </c>
      <c r="C70" s="1884"/>
      <c r="D70" s="1884"/>
      <c r="E70" s="781" t="s">
        <v>57</v>
      </c>
      <c r="F70" s="781" t="s">
        <v>57</v>
      </c>
      <c r="G70" s="224"/>
    </row>
    <row r="71" spans="1:7" s="1363" customFormat="1" ht="26.25" customHeight="1">
      <c r="A71" s="1365" t="s">
        <v>3464</v>
      </c>
      <c r="B71" s="1884" t="s">
        <v>3475</v>
      </c>
      <c r="C71" s="1884"/>
      <c r="D71" s="1884"/>
      <c r="E71" s="781" t="s">
        <v>57</v>
      </c>
      <c r="F71" s="781" t="s">
        <v>57</v>
      </c>
      <c r="G71" s="224"/>
    </row>
    <row r="72" spans="1:7" ht="17.25" customHeight="1">
      <c r="A72" s="142" t="s">
        <v>3465</v>
      </c>
      <c r="B72" s="1884" t="s">
        <v>3477</v>
      </c>
      <c r="C72" s="1884"/>
      <c r="D72" s="1884"/>
      <c r="E72" s="781" t="s">
        <v>57</v>
      </c>
      <c r="F72" s="781" t="s">
        <v>57</v>
      </c>
      <c r="G72" s="19"/>
    </row>
    <row r="73" spans="1:7" ht="48" customHeight="1">
      <c r="A73" s="196" t="s">
        <v>3466</v>
      </c>
      <c r="B73" s="1885" t="s">
        <v>3478</v>
      </c>
      <c r="C73" s="1885"/>
      <c r="D73" s="1885"/>
      <c r="E73" s="1381" t="s">
        <v>57</v>
      </c>
      <c r="F73" s="1381" t="s">
        <v>57</v>
      </c>
      <c r="G73" s="19"/>
    </row>
    <row r="74" spans="1:7">
      <c r="B74" s="141"/>
      <c r="C74" s="141"/>
      <c r="D74" s="141"/>
      <c r="E74" s="141"/>
      <c r="F74"/>
      <c r="G74" s="173"/>
    </row>
    <row r="75" spans="1:7">
      <c r="B75"/>
      <c r="D75"/>
      <c r="E75"/>
      <c r="F75"/>
      <c r="G75" s="173"/>
    </row>
    <row r="76" spans="1:7">
      <c r="B76" s="173"/>
      <c r="C76" s="173"/>
      <c r="D76" s="173"/>
      <c r="E76" s="173"/>
      <c r="F76" s="173"/>
      <c r="G76" s="173"/>
    </row>
    <row r="77" spans="1:7">
      <c r="B77" s="173"/>
      <c r="C77" s="173"/>
      <c r="D77" s="173"/>
      <c r="E77" s="173"/>
      <c r="F77" s="173"/>
      <c r="G77" s="173"/>
    </row>
    <row r="78" spans="1:7">
      <c r="B78" s="173"/>
      <c r="C78" s="173"/>
      <c r="D78" s="173"/>
      <c r="E78" s="173"/>
      <c r="F78" s="173"/>
      <c r="G78" s="173"/>
    </row>
    <row r="79" spans="1:7">
      <c r="B79" s="173"/>
      <c r="C79" s="173"/>
      <c r="D79" s="173"/>
      <c r="E79" s="173"/>
      <c r="F79" s="173"/>
      <c r="G79" s="173"/>
    </row>
    <row r="80" spans="1:7">
      <c r="B80" s="173"/>
      <c r="C80" s="173"/>
      <c r="D80" s="173"/>
      <c r="E80" s="173"/>
      <c r="F80" s="173"/>
      <c r="G80" s="173"/>
    </row>
    <row r="81" spans="2:7">
      <c r="B81" s="173"/>
      <c r="C81" s="173"/>
      <c r="D81" s="173"/>
      <c r="E81" s="173"/>
      <c r="F81" s="173"/>
      <c r="G81" s="173"/>
    </row>
    <row r="82" spans="2:7">
      <c r="B82" s="173"/>
      <c r="C82" s="173"/>
      <c r="D82" s="173"/>
      <c r="E82" s="173"/>
      <c r="F82" s="173"/>
      <c r="G82" s="173"/>
    </row>
    <row r="83" spans="2:7">
      <c r="B83" s="173"/>
      <c r="C83" s="173"/>
      <c r="D83" s="173"/>
      <c r="E83" s="173"/>
      <c r="F83" s="173"/>
      <c r="G83" s="173"/>
    </row>
    <row r="84" spans="2:7">
      <c r="B84" s="173"/>
      <c r="C84" s="173"/>
      <c r="D84" s="173"/>
      <c r="E84" s="173"/>
      <c r="F84" s="173"/>
      <c r="G84" s="173"/>
    </row>
    <row r="85" spans="2:7">
      <c r="B85" s="173"/>
      <c r="C85" s="173"/>
      <c r="D85" s="173"/>
      <c r="E85" s="173"/>
      <c r="F85" s="173"/>
      <c r="G85" s="173"/>
    </row>
    <row r="86" spans="2:7">
      <c r="B86" s="173"/>
      <c r="C86" s="173"/>
      <c r="D86" s="173"/>
      <c r="E86" s="173"/>
      <c r="F86" s="173"/>
      <c r="G86" s="173"/>
    </row>
    <row r="87" spans="2:7">
      <c r="B87" s="173"/>
      <c r="C87" s="173"/>
      <c r="D87" s="173"/>
      <c r="E87" s="173"/>
      <c r="F87" s="173"/>
      <c r="G87" s="173"/>
    </row>
    <row r="88" spans="2:7">
      <c r="B88" s="173"/>
      <c r="C88" s="173"/>
      <c r="D88" s="173"/>
      <c r="E88" s="173"/>
      <c r="F88" s="173"/>
      <c r="G88" s="173"/>
    </row>
    <row r="89" spans="2:7">
      <c r="B89" s="173"/>
      <c r="C89" s="173"/>
      <c r="D89" s="173"/>
      <c r="E89" s="173"/>
      <c r="F89" s="173"/>
      <c r="G89" s="173"/>
    </row>
    <row r="90" spans="2:7">
      <c r="B90" s="173"/>
      <c r="C90" s="173"/>
      <c r="D90" s="173"/>
      <c r="E90" s="173"/>
      <c r="F90" s="173"/>
      <c r="G90" s="173"/>
    </row>
    <row r="91" spans="2:7">
      <c r="B91" s="173"/>
      <c r="C91" s="173"/>
      <c r="D91" s="173"/>
      <c r="E91" s="173"/>
      <c r="F91" s="173"/>
      <c r="G91" s="173"/>
    </row>
    <row r="92" spans="2:7">
      <c r="B92" s="173"/>
      <c r="C92" s="173"/>
      <c r="D92" s="173"/>
      <c r="E92" s="173"/>
      <c r="F92" s="173"/>
      <c r="G92" s="173"/>
    </row>
    <row r="93" spans="2:7">
      <c r="B93" s="173"/>
      <c r="C93" s="173"/>
      <c r="D93" s="173"/>
      <c r="E93" s="173"/>
      <c r="F93" s="173"/>
      <c r="G93" s="173"/>
    </row>
    <row r="94" spans="2:7">
      <c r="B94" s="173"/>
      <c r="C94" s="173"/>
      <c r="D94" s="173"/>
      <c r="E94" s="173"/>
      <c r="F94" s="173"/>
      <c r="G94" s="173"/>
    </row>
    <row r="95" spans="2:7">
      <c r="B95" s="173"/>
      <c r="C95" s="173"/>
      <c r="D95" s="173"/>
      <c r="E95" s="173"/>
      <c r="F95" s="173"/>
      <c r="G95" s="173"/>
    </row>
    <row r="96" spans="2:7">
      <c r="B96" s="173"/>
      <c r="C96" s="173"/>
      <c r="D96" s="173"/>
      <c r="E96" s="173"/>
      <c r="F96" s="173"/>
      <c r="G96" s="173"/>
    </row>
    <row r="97" spans="2:7">
      <c r="B97" s="173"/>
      <c r="C97" s="173"/>
      <c r="D97" s="173"/>
      <c r="E97" s="173"/>
      <c r="F97" s="173"/>
      <c r="G97" s="173"/>
    </row>
    <row r="98" spans="2:7">
      <c r="B98" s="173"/>
      <c r="C98" s="173"/>
      <c r="D98" s="173"/>
      <c r="E98" s="173"/>
      <c r="F98" s="173"/>
      <c r="G98" s="173"/>
    </row>
    <row r="99" spans="2:7">
      <c r="B99" s="173"/>
      <c r="C99" s="173"/>
      <c r="D99" s="173"/>
      <c r="E99" s="173"/>
      <c r="F99" s="173"/>
      <c r="G99" s="173"/>
    </row>
    <row r="100" spans="2:7">
      <c r="B100" s="173"/>
      <c r="C100" s="173"/>
      <c r="D100" s="173"/>
      <c r="E100" s="173"/>
      <c r="F100" s="173"/>
      <c r="G100" s="173"/>
    </row>
    <row r="101" spans="2:7">
      <c r="B101" s="173"/>
      <c r="C101" s="173"/>
      <c r="D101" s="173"/>
      <c r="E101" s="173"/>
      <c r="F101" s="173"/>
      <c r="G101" s="173"/>
    </row>
    <row r="102" spans="2:7">
      <c r="B102" s="173"/>
      <c r="C102" s="173"/>
      <c r="D102" s="173"/>
      <c r="E102" s="173"/>
      <c r="F102" s="173"/>
      <c r="G102" s="173"/>
    </row>
    <row r="103" spans="2:7">
      <c r="B103" s="173"/>
      <c r="C103" s="173"/>
      <c r="D103" s="173"/>
      <c r="E103" s="173"/>
      <c r="F103" s="173"/>
      <c r="G103" s="173"/>
    </row>
    <row r="104" spans="2:7">
      <c r="B104" s="173"/>
      <c r="C104" s="173"/>
      <c r="D104" s="173"/>
      <c r="E104" s="173"/>
      <c r="F104" s="173"/>
      <c r="G104" s="173"/>
    </row>
    <row r="105" spans="2:7">
      <c r="B105" s="173"/>
      <c r="C105" s="173"/>
      <c r="D105" s="173"/>
      <c r="E105" s="173"/>
      <c r="F105" s="173"/>
      <c r="G105" s="173"/>
    </row>
    <row r="106" spans="2:7">
      <c r="B106" s="173"/>
      <c r="C106" s="173"/>
      <c r="D106" s="173"/>
      <c r="E106" s="173"/>
      <c r="F106" s="173"/>
      <c r="G106" s="173"/>
    </row>
    <row r="107" spans="2:7">
      <c r="B107" s="173"/>
      <c r="C107" s="173"/>
      <c r="D107" s="173"/>
      <c r="E107" s="173"/>
      <c r="F107" s="173"/>
      <c r="G107" s="173"/>
    </row>
    <row r="108" spans="2:7">
      <c r="B108" s="173"/>
      <c r="C108" s="173"/>
      <c r="D108" s="173"/>
      <c r="E108" s="173"/>
      <c r="F108" s="173"/>
      <c r="G108" s="173"/>
    </row>
    <row r="109" spans="2:7">
      <c r="B109" s="173"/>
      <c r="C109" s="173"/>
      <c r="D109" s="173"/>
      <c r="E109" s="173"/>
      <c r="F109" s="173"/>
      <c r="G109" s="173"/>
    </row>
    <row r="110" spans="2:7">
      <c r="B110" s="173"/>
      <c r="C110" s="173"/>
      <c r="D110" s="173"/>
      <c r="E110" s="173"/>
      <c r="F110" s="173"/>
      <c r="G110" s="173"/>
    </row>
    <row r="111" spans="2:7">
      <c r="B111" s="173"/>
      <c r="C111" s="173"/>
      <c r="D111" s="173"/>
      <c r="E111" s="173"/>
      <c r="F111" s="173"/>
      <c r="G111" s="173"/>
    </row>
    <row r="112" spans="2:7">
      <c r="B112" s="173"/>
      <c r="C112" s="173"/>
      <c r="D112" s="173"/>
      <c r="E112" s="173"/>
      <c r="F112" s="173"/>
      <c r="G112" s="173"/>
    </row>
    <row r="113" spans="2:7">
      <c r="B113" s="173"/>
      <c r="C113" s="173"/>
      <c r="D113" s="173"/>
      <c r="E113" s="173"/>
      <c r="F113" s="173"/>
      <c r="G113" s="173"/>
    </row>
    <row r="114" spans="2:7">
      <c r="B114" s="173"/>
      <c r="C114" s="173"/>
      <c r="D114" s="173"/>
      <c r="E114" s="173"/>
      <c r="F114" s="173"/>
      <c r="G114" s="173"/>
    </row>
    <row r="115" spans="2:7">
      <c r="B115" s="173"/>
      <c r="C115" s="173"/>
      <c r="D115" s="173"/>
      <c r="E115" s="173"/>
      <c r="F115" s="173"/>
      <c r="G115" s="173"/>
    </row>
    <row r="116" spans="2:7">
      <c r="B116" s="173"/>
      <c r="C116" s="173"/>
      <c r="D116" s="173"/>
      <c r="E116" s="173"/>
      <c r="F116" s="173"/>
      <c r="G116" s="173"/>
    </row>
    <row r="183" spans="2:5">
      <c r="B183" s="223"/>
      <c r="C183" s="223"/>
      <c r="D183" s="223"/>
      <c r="E183" s="223"/>
    </row>
    <row r="184" spans="2:5">
      <c r="B184" s="223"/>
      <c r="C184" s="223"/>
      <c r="D184" s="223"/>
      <c r="E184" s="223"/>
    </row>
    <row r="191" spans="2:5">
      <c r="B191" s="223"/>
      <c r="C191" s="223"/>
      <c r="D191" s="223"/>
      <c r="E191" s="223"/>
    </row>
    <row r="192" spans="2:5">
      <c r="B192" s="223"/>
      <c r="C192" s="223"/>
      <c r="D192" s="223"/>
      <c r="E192" s="223"/>
    </row>
    <row r="193" spans="2:5">
      <c r="B193" s="223"/>
      <c r="C193" s="223"/>
      <c r="D193" s="223"/>
      <c r="E193" s="223"/>
    </row>
    <row r="194" spans="2:5">
      <c r="B194" s="223"/>
      <c r="C194" s="223"/>
      <c r="D194" s="223"/>
      <c r="E194" s="223"/>
    </row>
    <row r="195" spans="2:5">
      <c r="B195" s="223"/>
      <c r="C195" s="223"/>
      <c r="D195" s="223"/>
      <c r="E195" s="223"/>
    </row>
  </sheetData>
  <sheetProtection algorithmName="SHA-512" hashValue="NmX5WrvL6LhOCY1eUzt93DOYWueWQ7CE+Dkz/yd3QCLJlpX9mCtjwq0/TE5okGDmchCt30QnD5v4Zcr92KyZOg==" saltValue="4tEFe5xSr4ZXOk6McHtE1Q==" spinCount="100000" sheet="1" objects="1" scenarios="1"/>
  <mergeCells count="20">
    <mergeCell ref="C10:D10"/>
    <mergeCell ref="E10:F10"/>
    <mergeCell ref="B62:C62"/>
    <mergeCell ref="B68:D68"/>
    <mergeCell ref="B65:D65"/>
    <mergeCell ref="B64:D64"/>
    <mergeCell ref="B63:D63"/>
    <mergeCell ref="B47:D47"/>
    <mergeCell ref="B72:D72"/>
    <mergeCell ref="B73:D73"/>
    <mergeCell ref="B52:D52"/>
    <mergeCell ref="B53:D53"/>
    <mergeCell ref="B54:D54"/>
    <mergeCell ref="B55:D55"/>
    <mergeCell ref="B56:D56"/>
    <mergeCell ref="B69:D69"/>
    <mergeCell ref="B70:D70"/>
    <mergeCell ref="B71:D71"/>
    <mergeCell ref="B67:D67"/>
    <mergeCell ref="B66:D66"/>
  </mergeCells>
  <hyperlinks>
    <hyperlink ref="E1" location="Index!A1" display="Back To Index"/>
    <hyperlink ref="E45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4" max="6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G97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16.7109375" customWidth="1"/>
    <col min="2" max="2" width="11.42578125" customWidth="1"/>
    <col min="3" max="3" width="17.42578125" customWidth="1"/>
    <col min="4" max="4" width="10.28515625" customWidth="1"/>
    <col min="5" max="5" width="8.85546875" customWidth="1"/>
    <col min="6" max="6" width="9.28515625" customWidth="1"/>
    <col min="7" max="7" width="3.7109375" customWidth="1"/>
    <col min="9" max="9" width="20" customWidth="1"/>
  </cols>
  <sheetData>
    <row r="1" spans="1:7" ht="15" customHeight="1">
      <c r="A1" s="361" t="s">
        <v>622</v>
      </c>
      <c r="B1" s="361"/>
      <c r="E1" s="331" t="s">
        <v>2088</v>
      </c>
    </row>
    <row r="2" spans="1:7" ht="15.75">
      <c r="A2" s="938" t="s">
        <v>623</v>
      </c>
      <c r="B2" s="361"/>
    </row>
    <row r="3" spans="1:7" ht="14.1" customHeight="1">
      <c r="A3" s="939"/>
      <c r="B3" s="157" t="s">
        <v>3</v>
      </c>
      <c r="C3" s="69" t="s">
        <v>4</v>
      </c>
      <c r="D3" s="69" t="s">
        <v>615</v>
      </c>
      <c r="E3" s="69" t="s">
        <v>5</v>
      </c>
      <c r="F3" s="69" t="s">
        <v>3356</v>
      </c>
      <c r="G3" s="327" t="s">
        <v>7</v>
      </c>
    </row>
    <row r="4" spans="1:7" ht="15.75" customHeight="1">
      <c r="A4" s="40"/>
      <c r="B4" s="22" t="s">
        <v>616</v>
      </c>
      <c r="C4" s="903" t="s">
        <v>13</v>
      </c>
      <c r="D4" s="1568">
        <v>10</v>
      </c>
      <c r="E4" s="909">
        <v>11.28</v>
      </c>
      <c r="F4" s="909">
        <f>SUM(E4*1.1)</f>
        <v>12.407999999999999</v>
      </c>
    </row>
    <row r="5" spans="1:7" ht="14.1" customHeight="1">
      <c r="A5" s="48"/>
      <c r="B5" s="22" t="s">
        <v>3366</v>
      </c>
      <c r="C5" s="903" t="s">
        <v>5184</v>
      </c>
      <c r="D5" s="1568">
        <v>10</v>
      </c>
      <c r="E5" s="909">
        <v>11.93</v>
      </c>
      <c r="F5" s="909">
        <f t="shared" ref="F5:F29" si="0">SUM(E5*1.1)</f>
        <v>13.123000000000001</v>
      </c>
    </row>
    <row r="6" spans="1:7" ht="14.1" customHeight="1">
      <c r="A6" s="48"/>
      <c r="B6" s="22" t="s">
        <v>4921</v>
      </c>
      <c r="C6" s="903" t="s">
        <v>248</v>
      </c>
      <c r="D6" s="1568">
        <v>10</v>
      </c>
      <c r="E6" s="909">
        <v>12.88</v>
      </c>
      <c r="F6" s="909">
        <f t="shared" si="0"/>
        <v>14.168000000000003</v>
      </c>
    </row>
    <row r="7" spans="1:7" ht="14.25" customHeight="1">
      <c r="B7" s="22" t="s">
        <v>3367</v>
      </c>
      <c r="C7" s="903" t="s">
        <v>5183</v>
      </c>
      <c r="D7" s="1568">
        <v>10</v>
      </c>
      <c r="E7" s="909">
        <v>13.5</v>
      </c>
      <c r="F7" s="909">
        <f t="shared" si="0"/>
        <v>14.850000000000001</v>
      </c>
    </row>
    <row r="8" spans="1:7" ht="14.1" customHeight="1">
      <c r="B8" s="22" t="s">
        <v>3373</v>
      </c>
      <c r="C8" s="903" t="s">
        <v>16</v>
      </c>
      <c r="D8" s="1568">
        <v>10</v>
      </c>
      <c r="E8" s="909">
        <v>14.44</v>
      </c>
      <c r="F8" s="909">
        <f t="shared" si="0"/>
        <v>15.884</v>
      </c>
    </row>
    <row r="9" spans="1:7" ht="14.1" customHeight="1">
      <c r="B9" s="22" t="s">
        <v>4922</v>
      </c>
      <c r="C9" s="903" t="s">
        <v>5182</v>
      </c>
      <c r="D9" s="1568">
        <v>10</v>
      </c>
      <c r="E9" s="909">
        <v>17.260000000000002</v>
      </c>
      <c r="F9" s="909">
        <f t="shared" si="0"/>
        <v>18.986000000000004</v>
      </c>
    </row>
    <row r="10" spans="1:7" ht="14.1" customHeight="1">
      <c r="B10" s="22" t="s">
        <v>3368</v>
      </c>
      <c r="C10" s="903" t="s">
        <v>3374</v>
      </c>
      <c r="D10" s="1568">
        <v>10</v>
      </c>
      <c r="E10" s="909">
        <v>19.170000000000002</v>
      </c>
      <c r="F10" s="909">
        <f t="shared" si="0"/>
        <v>21.087000000000003</v>
      </c>
    </row>
    <row r="11" spans="1:7" ht="14.1" customHeight="1">
      <c r="B11" s="22" t="s">
        <v>617</v>
      </c>
      <c r="C11" s="903" t="s">
        <v>31</v>
      </c>
      <c r="D11" s="1568">
        <v>10</v>
      </c>
      <c r="E11" s="909">
        <v>19.170000000000002</v>
      </c>
      <c r="F11" s="909">
        <f t="shared" si="0"/>
        <v>21.087000000000003</v>
      </c>
    </row>
    <row r="12" spans="1:7" ht="14.1" customHeight="1">
      <c r="B12" s="22" t="s">
        <v>3365</v>
      </c>
      <c r="C12" s="903" t="s">
        <v>3010</v>
      </c>
      <c r="D12" s="1568">
        <v>10</v>
      </c>
      <c r="E12" s="909">
        <v>20.399999999999999</v>
      </c>
      <c r="F12" s="909">
        <f t="shared" si="0"/>
        <v>22.44</v>
      </c>
    </row>
    <row r="13" spans="1:7" ht="14.1" customHeight="1">
      <c r="B13" s="22" t="s">
        <v>3364</v>
      </c>
      <c r="C13" s="903" t="s">
        <v>3375</v>
      </c>
      <c r="D13" s="1568">
        <v>10</v>
      </c>
      <c r="E13" s="909">
        <v>22.59</v>
      </c>
      <c r="F13" s="909">
        <f t="shared" si="0"/>
        <v>24.849</v>
      </c>
    </row>
    <row r="14" spans="1:7" ht="14.1" customHeight="1">
      <c r="B14" s="22" t="s">
        <v>3363</v>
      </c>
      <c r="C14" s="903" t="s">
        <v>19</v>
      </c>
      <c r="D14" s="1568">
        <v>10</v>
      </c>
      <c r="E14" s="909">
        <v>22.61</v>
      </c>
      <c r="F14" s="909">
        <f t="shared" si="0"/>
        <v>24.871000000000002</v>
      </c>
    </row>
    <row r="15" spans="1:7" ht="14.1" customHeight="1">
      <c r="B15" s="22" t="s">
        <v>3362</v>
      </c>
      <c r="C15" s="903" t="s">
        <v>3376</v>
      </c>
      <c r="D15" s="1568">
        <v>10</v>
      </c>
      <c r="E15" s="909">
        <v>24.8</v>
      </c>
      <c r="F15" s="909">
        <f t="shared" si="0"/>
        <v>27.280000000000005</v>
      </c>
    </row>
    <row r="16" spans="1:7" ht="14.1" customHeight="1">
      <c r="B16" s="22" t="s">
        <v>3361</v>
      </c>
      <c r="C16" s="903" t="s">
        <v>3013</v>
      </c>
      <c r="D16" s="1568">
        <v>10</v>
      </c>
      <c r="E16" s="909">
        <v>24.8</v>
      </c>
      <c r="F16" s="909">
        <f t="shared" si="0"/>
        <v>27.280000000000005</v>
      </c>
    </row>
    <row r="17" spans="1:7" ht="14.1" customHeight="1">
      <c r="B17" s="22" t="s">
        <v>618</v>
      </c>
      <c r="C17" s="903" t="s">
        <v>21</v>
      </c>
      <c r="D17" s="1568">
        <v>10</v>
      </c>
      <c r="E17" s="909">
        <v>26.88</v>
      </c>
      <c r="F17" s="909">
        <f t="shared" si="0"/>
        <v>29.568000000000001</v>
      </c>
    </row>
    <row r="18" spans="1:7" ht="14.1" customHeight="1">
      <c r="B18" s="22" t="s">
        <v>3360</v>
      </c>
      <c r="C18" s="903" t="s">
        <v>3357</v>
      </c>
      <c r="D18" s="1568">
        <v>4</v>
      </c>
      <c r="E18" s="909">
        <v>27.62</v>
      </c>
      <c r="F18" s="909">
        <f t="shared" si="0"/>
        <v>30.382000000000005</v>
      </c>
    </row>
    <row r="19" spans="1:7" ht="14.1" customHeight="1">
      <c r="B19" s="22" t="s">
        <v>3359</v>
      </c>
      <c r="C19" s="903" t="s">
        <v>3377</v>
      </c>
      <c r="D19" s="1568">
        <v>4</v>
      </c>
      <c r="E19" s="909">
        <v>28.26</v>
      </c>
      <c r="F19" s="909">
        <f t="shared" si="0"/>
        <v>31.086000000000006</v>
      </c>
    </row>
    <row r="20" spans="1:7" ht="14.1" customHeight="1">
      <c r="B20" s="22" t="s">
        <v>3358</v>
      </c>
      <c r="C20" s="903" t="s">
        <v>3011</v>
      </c>
      <c r="D20" s="1568">
        <v>4</v>
      </c>
      <c r="E20" s="909">
        <v>31.08</v>
      </c>
      <c r="F20" s="909">
        <f t="shared" si="0"/>
        <v>34.188000000000002</v>
      </c>
    </row>
    <row r="21" spans="1:7" ht="14.1" customHeight="1">
      <c r="B21" s="22" t="s">
        <v>619</v>
      </c>
      <c r="C21" s="903" t="s">
        <v>23</v>
      </c>
      <c r="D21" s="1568">
        <v>4</v>
      </c>
      <c r="E21" s="909">
        <v>34.21</v>
      </c>
      <c r="F21" s="909">
        <f t="shared" si="0"/>
        <v>37.631000000000007</v>
      </c>
    </row>
    <row r="22" spans="1:7" ht="14.1" customHeight="1">
      <c r="B22" s="22" t="s">
        <v>3372</v>
      </c>
      <c r="C22" s="903" t="s">
        <v>3378</v>
      </c>
      <c r="D22" s="1568">
        <v>4</v>
      </c>
      <c r="E22" s="909">
        <v>36.74</v>
      </c>
      <c r="F22" s="909">
        <f t="shared" si="0"/>
        <v>40.414000000000009</v>
      </c>
    </row>
    <row r="23" spans="1:7" ht="14.1" customHeight="1">
      <c r="B23" s="22" t="s">
        <v>4924</v>
      </c>
      <c r="C23" s="903" t="s">
        <v>3379</v>
      </c>
      <c r="D23" s="1568">
        <v>4</v>
      </c>
      <c r="E23" s="909">
        <v>44.88</v>
      </c>
      <c r="F23" s="909">
        <f t="shared" si="0"/>
        <v>49.368000000000009</v>
      </c>
    </row>
    <row r="24" spans="1:7" ht="14.1" customHeight="1">
      <c r="B24" s="22" t="s">
        <v>4923</v>
      </c>
      <c r="C24" s="903" t="s">
        <v>3380</v>
      </c>
      <c r="D24" s="1568">
        <v>4</v>
      </c>
      <c r="E24" s="909">
        <v>50.22</v>
      </c>
      <c r="F24" s="909">
        <f t="shared" si="0"/>
        <v>55.242000000000004</v>
      </c>
    </row>
    <row r="25" spans="1:7" ht="14.1" customHeight="1">
      <c r="B25" s="22" t="s">
        <v>620</v>
      </c>
      <c r="C25" s="903" t="s">
        <v>75</v>
      </c>
      <c r="D25" s="1568">
        <v>4</v>
      </c>
      <c r="E25" s="909">
        <v>56.5</v>
      </c>
      <c r="F25" s="909">
        <f t="shared" si="0"/>
        <v>62.150000000000006</v>
      </c>
    </row>
    <row r="26" spans="1:7" ht="14.1" customHeight="1">
      <c r="B26" s="22" t="s">
        <v>3371</v>
      </c>
      <c r="C26" s="903" t="s">
        <v>3381</v>
      </c>
      <c r="D26" s="1568">
        <v>4</v>
      </c>
      <c r="E26" s="909">
        <v>73.5</v>
      </c>
      <c r="F26" s="909">
        <f t="shared" si="0"/>
        <v>80.850000000000009</v>
      </c>
    </row>
    <row r="27" spans="1:7" ht="14.1" customHeight="1">
      <c r="B27" s="22" t="s">
        <v>3370</v>
      </c>
      <c r="C27" s="903" t="s">
        <v>3383</v>
      </c>
      <c r="D27" s="1568">
        <v>4</v>
      </c>
      <c r="E27" s="909">
        <v>73.5</v>
      </c>
      <c r="F27" s="909">
        <f t="shared" si="0"/>
        <v>80.850000000000009</v>
      </c>
    </row>
    <row r="28" spans="1:7" ht="14.1" customHeight="1">
      <c r="B28" s="22" t="s">
        <v>3369</v>
      </c>
      <c r="C28" s="903" t="s">
        <v>3382</v>
      </c>
      <c r="D28" s="1568">
        <v>4</v>
      </c>
      <c r="E28" s="909">
        <v>128.68</v>
      </c>
      <c r="F28" s="909">
        <f t="shared" si="0"/>
        <v>141.54800000000003</v>
      </c>
    </row>
    <row r="29" spans="1:7" ht="14.1" customHeight="1">
      <c r="B29" s="22" t="s">
        <v>621</v>
      </c>
      <c r="C29" s="903" t="s">
        <v>77</v>
      </c>
      <c r="D29" s="1568">
        <v>4</v>
      </c>
      <c r="E29" s="909">
        <v>128.68</v>
      </c>
      <c r="F29" s="909">
        <f t="shared" si="0"/>
        <v>141.54800000000003</v>
      </c>
    </row>
    <row r="30" spans="1:7" ht="21" customHeight="1">
      <c r="B30" s="1610"/>
      <c r="C30" s="1610"/>
      <c r="D30" s="1610"/>
      <c r="E30" s="1610"/>
      <c r="F30" s="1610"/>
    </row>
    <row r="31" spans="1:7" ht="23.1" customHeight="1">
      <c r="A31" s="361" t="s">
        <v>4519</v>
      </c>
      <c r="B31" s="1439"/>
      <c r="C31" s="1610"/>
      <c r="D31" s="1610"/>
      <c r="E31" s="1610"/>
      <c r="F31" s="1610"/>
    </row>
    <row r="32" spans="1:7" ht="20.25">
      <c r="A32" s="938" t="s">
        <v>623</v>
      </c>
      <c r="B32" s="1509" t="s">
        <v>3</v>
      </c>
      <c r="C32" s="1611" t="s">
        <v>4</v>
      </c>
      <c r="D32" s="1611" t="s">
        <v>615</v>
      </c>
      <c r="E32" s="1611" t="s">
        <v>5</v>
      </c>
      <c r="F32" s="1611" t="s">
        <v>3356</v>
      </c>
      <c r="G32" s="327" t="s">
        <v>7</v>
      </c>
    </row>
    <row r="33" spans="2:6">
      <c r="B33" s="543" t="s">
        <v>4530</v>
      </c>
      <c r="C33" s="903" t="s">
        <v>31</v>
      </c>
      <c r="D33" s="1568">
        <v>10</v>
      </c>
      <c r="E33" s="909">
        <v>19.170000000000002</v>
      </c>
      <c r="F33" s="909">
        <f>SUM(E33*1.1)</f>
        <v>21.087000000000003</v>
      </c>
    </row>
    <row r="34" spans="2:6">
      <c r="B34" s="543" t="s">
        <v>4529</v>
      </c>
      <c r="C34" s="903" t="s">
        <v>3010</v>
      </c>
      <c r="D34" s="1568">
        <v>10</v>
      </c>
      <c r="E34" s="909">
        <v>20.399999999999999</v>
      </c>
      <c r="F34" s="909">
        <f t="shared" ref="F34:F43" si="1">SUM(E34*1.1)</f>
        <v>22.44</v>
      </c>
    </row>
    <row r="35" spans="2:6">
      <c r="B35" s="543" t="s">
        <v>4528</v>
      </c>
      <c r="C35" s="903" t="s">
        <v>3375</v>
      </c>
      <c r="D35" s="1568">
        <v>10</v>
      </c>
      <c r="E35" s="909">
        <v>22.59</v>
      </c>
      <c r="F35" s="909">
        <f t="shared" si="1"/>
        <v>24.849</v>
      </c>
    </row>
    <row r="36" spans="2:6">
      <c r="B36" s="543" t="s">
        <v>4527</v>
      </c>
      <c r="C36" s="903" t="s">
        <v>19</v>
      </c>
      <c r="D36" s="1568">
        <v>10</v>
      </c>
      <c r="E36" s="909">
        <v>22.61</v>
      </c>
      <c r="F36" s="909">
        <f t="shared" si="1"/>
        <v>24.871000000000002</v>
      </c>
    </row>
    <row r="37" spans="2:6">
      <c r="B37" s="543" t="s">
        <v>4526</v>
      </c>
      <c r="C37" s="903" t="s">
        <v>3376</v>
      </c>
      <c r="D37" s="1568">
        <v>10</v>
      </c>
      <c r="E37" s="909">
        <v>24.8</v>
      </c>
      <c r="F37" s="909">
        <f t="shared" si="1"/>
        <v>27.280000000000005</v>
      </c>
    </row>
    <row r="38" spans="2:6">
      <c r="B38" s="543" t="s">
        <v>4525</v>
      </c>
      <c r="C38" s="903" t="s">
        <v>3013</v>
      </c>
      <c r="D38" s="1568">
        <v>10</v>
      </c>
      <c r="E38" s="909">
        <v>24.8</v>
      </c>
      <c r="F38" s="909">
        <f t="shared" si="1"/>
        <v>27.280000000000005</v>
      </c>
    </row>
    <row r="39" spans="2:6">
      <c r="B39" s="543" t="s">
        <v>4524</v>
      </c>
      <c r="C39" s="903" t="s">
        <v>21</v>
      </c>
      <c r="D39" s="1568">
        <v>10</v>
      </c>
      <c r="E39" s="909">
        <v>26.88</v>
      </c>
      <c r="F39" s="909">
        <f t="shared" si="1"/>
        <v>29.568000000000001</v>
      </c>
    </row>
    <row r="40" spans="2:6">
      <c r="B40" s="543" t="s">
        <v>4523</v>
      </c>
      <c r="C40" s="903" t="s">
        <v>3357</v>
      </c>
      <c r="D40" s="1568">
        <v>4</v>
      </c>
      <c r="E40" s="909">
        <v>27.62</v>
      </c>
      <c r="F40" s="909">
        <f t="shared" si="1"/>
        <v>30.382000000000005</v>
      </c>
    </row>
    <row r="41" spans="2:6" ht="16.5" customHeight="1">
      <c r="B41" s="543" t="s">
        <v>4522</v>
      </c>
      <c r="C41" s="903" t="s">
        <v>3377</v>
      </c>
      <c r="D41" s="1568">
        <v>4</v>
      </c>
      <c r="E41" s="909">
        <v>28.26</v>
      </c>
      <c r="F41" s="909">
        <f t="shared" si="1"/>
        <v>31.086000000000006</v>
      </c>
    </row>
    <row r="42" spans="2:6" ht="16.5" customHeight="1">
      <c r="B42" s="543" t="s">
        <v>4521</v>
      </c>
      <c r="C42" s="903" t="s">
        <v>3011</v>
      </c>
      <c r="D42" s="1568">
        <v>4</v>
      </c>
      <c r="E42" s="909">
        <v>31.08</v>
      </c>
      <c r="F42" s="909">
        <f t="shared" si="1"/>
        <v>34.188000000000002</v>
      </c>
    </row>
    <row r="43" spans="2:6">
      <c r="B43" s="543" t="s">
        <v>4520</v>
      </c>
      <c r="C43" s="903" t="s">
        <v>23</v>
      </c>
      <c r="D43" s="1568">
        <v>4</v>
      </c>
      <c r="E43" s="909">
        <v>34.21</v>
      </c>
      <c r="F43" s="909">
        <f t="shared" si="1"/>
        <v>37.631000000000007</v>
      </c>
    </row>
    <row r="44" spans="2:6">
      <c r="B44" s="15"/>
      <c r="C44" s="15"/>
      <c r="D44" s="15"/>
      <c r="E44" s="15"/>
      <c r="F44" s="15"/>
    </row>
    <row r="55" spans="1:6" ht="24.75">
      <c r="A55" s="201" t="s">
        <v>2020</v>
      </c>
      <c r="B55" s="102"/>
      <c r="C55" s="770"/>
      <c r="D55" s="770"/>
      <c r="E55" s="330" t="s">
        <v>2088</v>
      </c>
      <c r="F55" s="770"/>
    </row>
    <row r="56" spans="1:6" ht="20.25">
      <c r="A56" s="317"/>
      <c r="B56" s="121" t="s">
        <v>3</v>
      </c>
      <c r="C56" s="121" t="s">
        <v>4</v>
      </c>
      <c r="D56" s="121" t="s">
        <v>5</v>
      </c>
      <c r="E56" s="121" t="s">
        <v>6</v>
      </c>
      <c r="F56" s="146" t="s">
        <v>7</v>
      </c>
    </row>
    <row r="57" spans="1:6" ht="15.75" customHeight="1">
      <c r="A57" s="797"/>
      <c r="B57" s="1407" t="s">
        <v>5413</v>
      </c>
      <c r="C57" s="1749" t="s">
        <v>271</v>
      </c>
      <c r="D57" s="228">
        <v>123.3336</v>
      </c>
      <c r="E57" s="228">
        <f t="shared" ref="E57:E67" si="2">SUM(D57*1.1)</f>
        <v>135.66696000000002</v>
      </c>
      <c r="F57" s="146"/>
    </row>
    <row r="58" spans="1:6">
      <c r="A58" s="102"/>
      <c r="B58" s="193" t="s">
        <v>2109</v>
      </c>
      <c r="C58" s="774" t="s">
        <v>1235</v>
      </c>
      <c r="D58" s="228">
        <v>123.3336</v>
      </c>
      <c r="E58" s="228">
        <f t="shared" si="2"/>
        <v>135.66696000000002</v>
      </c>
      <c r="F58" s="22"/>
    </row>
    <row r="59" spans="1:6">
      <c r="A59" s="102"/>
      <c r="B59" s="193" t="s">
        <v>2021</v>
      </c>
      <c r="C59" s="774" t="s">
        <v>31</v>
      </c>
      <c r="D59" s="228">
        <v>135.67840000000001</v>
      </c>
      <c r="E59" s="228">
        <f t="shared" si="2"/>
        <v>149.24624000000003</v>
      </c>
      <c r="F59" s="22"/>
    </row>
    <row r="60" spans="1:6">
      <c r="A60" s="102"/>
      <c r="B60" s="193" t="s">
        <v>2022</v>
      </c>
      <c r="C60" s="774" t="s">
        <v>19</v>
      </c>
      <c r="D60" s="228">
        <v>178.44320000000002</v>
      </c>
      <c r="E60" s="228">
        <f t="shared" si="2"/>
        <v>196.28752000000003</v>
      </c>
      <c r="F60" s="22"/>
    </row>
    <row r="61" spans="1:6">
      <c r="A61" s="102"/>
      <c r="B61" s="193" t="s">
        <v>2023</v>
      </c>
      <c r="C61" s="774" t="s">
        <v>21</v>
      </c>
      <c r="D61" s="228">
        <v>216.65279999999998</v>
      </c>
      <c r="E61" s="228">
        <f t="shared" si="2"/>
        <v>238.31808000000001</v>
      </c>
      <c r="F61" s="22"/>
    </row>
    <row r="62" spans="1:6">
      <c r="A62" s="102"/>
      <c r="B62" s="193" t="s">
        <v>2024</v>
      </c>
      <c r="C62" s="774" t="s">
        <v>23</v>
      </c>
      <c r="D62" s="228">
        <v>234.34320000000002</v>
      </c>
      <c r="E62" s="228">
        <f t="shared" si="2"/>
        <v>257.77752000000004</v>
      </c>
      <c r="F62" s="22"/>
    </row>
    <row r="63" spans="1:6">
      <c r="A63" s="102"/>
      <c r="B63" s="193" t="s">
        <v>2025</v>
      </c>
      <c r="C63" s="774" t="s">
        <v>75</v>
      </c>
      <c r="D63" s="228">
        <v>296.01519999999999</v>
      </c>
      <c r="E63" s="228">
        <f t="shared" si="2"/>
        <v>325.61672000000004</v>
      </c>
      <c r="F63" s="22"/>
    </row>
    <row r="64" spans="1:6">
      <c r="A64" s="102"/>
      <c r="B64" s="193" t="s">
        <v>2026</v>
      </c>
      <c r="C64" s="774" t="s">
        <v>77</v>
      </c>
      <c r="D64" s="228">
        <v>394.68</v>
      </c>
      <c r="E64" s="228">
        <f t="shared" si="2"/>
        <v>434.14800000000002</v>
      </c>
      <c r="F64" s="22"/>
    </row>
    <row r="65" spans="1:6">
      <c r="A65" s="102"/>
      <c r="B65" s="193" t="s">
        <v>2027</v>
      </c>
      <c r="C65" s="774" t="s">
        <v>79</v>
      </c>
      <c r="D65" s="228">
        <v>555.00639999999999</v>
      </c>
      <c r="E65" s="228">
        <f t="shared" si="2"/>
        <v>610.50704000000007</v>
      </c>
      <c r="F65" s="22"/>
    </row>
    <row r="66" spans="1:6">
      <c r="A66" s="102"/>
      <c r="B66" s="193" t="s">
        <v>2028</v>
      </c>
      <c r="C66" s="774" t="s">
        <v>81</v>
      </c>
      <c r="D66" s="228">
        <v>838.69760000000008</v>
      </c>
      <c r="E66" s="228">
        <f t="shared" si="2"/>
        <v>922.56736000000012</v>
      </c>
      <c r="F66" s="22"/>
    </row>
    <row r="67" spans="1:6">
      <c r="A67" s="102"/>
      <c r="B67" s="193" t="s">
        <v>2029</v>
      </c>
      <c r="C67" s="774" t="s">
        <v>83</v>
      </c>
      <c r="D67" s="228">
        <v>1060.7167999999999</v>
      </c>
      <c r="E67" s="228">
        <f t="shared" si="2"/>
        <v>1166.7884799999999</v>
      </c>
      <c r="F67" s="22"/>
    </row>
    <row r="69" spans="1:6" ht="18" customHeight="1"/>
    <row r="70" spans="1:6" ht="15.75">
      <c r="A70" s="201" t="s">
        <v>2677</v>
      </c>
      <c r="B70" s="127"/>
      <c r="C70" s="102"/>
      <c r="E70" s="104"/>
    </row>
    <row r="71" spans="1:6">
      <c r="A71" s="351" t="s">
        <v>2676</v>
      </c>
      <c r="C71" s="102"/>
    </row>
    <row r="72" spans="1:6" ht="20.25">
      <c r="A72" s="828"/>
      <c r="B72" s="121" t="s">
        <v>3</v>
      </c>
      <c r="C72" s="121" t="s">
        <v>4</v>
      </c>
      <c r="D72" s="121" t="s">
        <v>2675</v>
      </c>
      <c r="E72" s="121" t="s">
        <v>6</v>
      </c>
      <c r="F72" s="146" t="s">
        <v>7</v>
      </c>
    </row>
    <row r="73" spans="1:6">
      <c r="B73" s="1798" t="s">
        <v>2674</v>
      </c>
      <c r="C73" s="1798" t="s">
        <v>2673</v>
      </c>
      <c r="D73" s="1840">
        <v>2.25</v>
      </c>
      <c r="E73" s="1840">
        <f>SUM(D73*1.1)</f>
        <v>2.4750000000000001</v>
      </c>
      <c r="F73" s="22"/>
    </row>
    <row r="74" spans="1:6">
      <c r="B74" s="1798" t="s">
        <v>5422</v>
      </c>
      <c r="C74" s="1798" t="s">
        <v>5423</v>
      </c>
      <c r="D74" s="1840">
        <v>5.4</v>
      </c>
      <c r="E74" s="1840">
        <f t="shared" ref="E74:E85" si="3">SUM(D74*1.1)</f>
        <v>5.9400000000000013</v>
      </c>
      <c r="F74" s="22"/>
    </row>
    <row r="75" spans="1:6">
      <c r="B75" s="1798" t="s">
        <v>5424</v>
      </c>
      <c r="C75" s="1798" t="s">
        <v>5425</v>
      </c>
      <c r="D75" s="1840">
        <v>3.15</v>
      </c>
      <c r="E75" s="1840">
        <f t="shared" si="3"/>
        <v>3.4650000000000003</v>
      </c>
      <c r="F75" s="22"/>
    </row>
    <row r="76" spans="1:6">
      <c r="B76" s="1798" t="s">
        <v>5426</v>
      </c>
      <c r="C76" s="1798" t="s">
        <v>5427</v>
      </c>
      <c r="D76" s="1840">
        <v>4.5</v>
      </c>
      <c r="E76" s="1840">
        <f t="shared" si="3"/>
        <v>4.95</v>
      </c>
      <c r="F76" s="22"/>
    </row>
    <row r="77" spans="1:6">
      <c r="B77" s="1798" t="s">
        <v>5428</v>
      </c>
      <c r="C77" s="1798" t="s">
        <v>5429</v>
      </c>
      <c r="D77" s="1840">
        <v>7.2</v>
      </c>
      <c r="E77" s="1840">
        <f t="shared" si="3"/>
        <v>7.9200000000000008</v>
      </c>
      <c r="F77" s="22"/>
    </row>
    <row r="78" spans="1:6">
      <c r="B78" s="1798" t="s">
        <v>2672</v>
      </c>
      <c r="C78" s="1798" t="s">
        <v>2671</v>
      </c>
      <c r="D78" s="1840">
        <v>11.7</v>
      </c>
      <c r="E78" s="1840">
        <f t="shared" si="3"/>
        <v>12.870000000000001</v>
      </c>
      <c r="F78" s="22"/>
    </row>
    <row r="79" spans="1:6">
      <c r="B79" s="1798" t="s">
        <v>5430</v>
      </c>
      <c r="C79" s="1798" t="s">
        <v>5431</v>
      </c>
      <c r="D79" s="1840">
        <v>13.5</v>
      </c>
      <c r="E79" s="1840">
        <f t="shared" si="3"/>
        <v>14.850000000000001</v>
      </c>
      <c r="F79" s="22"/>
    </row>
    <row r="80" spans="1:6">
      <c r="B80" s="1798" t="s">
        <v>5432</v>
      </c>
      <c r="C80" s="1798" t="s">
        <v>5433</v>
      </c>
      <c r="D80" s="1840">
        <v>17.55</v>
      </c>
      <c r="E80" s="1840">
        <f t="shared" si="3"/>
        <v>19.305000000000003</v>
      </c>
      <c r="F80" s="22"/>
    </row>
    <row r="81" spans="2:6">
      <c r="B81" s="1798" t="s">
        <v>5434</v>
      </c>
      <c r="C81" s="1798" t="s">
        <v>5435</v>
      </c>
      <c r="D81" s="1840">
        <v>30.6</v>
      </c>
      <c r="E81" s="1840">
        <f t="shared" si="3"/>
        <v>33.660000000000004</v>
      </c>
      <c r="F81" s="22"/>
    </row>
    <row r="82" spans="2:6">
      <c r="B82" s="1798" t="s">
        <v>5436</v>
      </c>
      <c r="C82" s="1798" t="s">
        <v>5437</v>
      </c>
      <c r="D82" s="1840">
        <v>31.95</v>
      </c>
      <c r="E82" s="1840">
        <f t="shared" si="3"/>
        <v>35.145000000000003</v>
      </c>
      <c r="F82" s="22"/>
    </row>
    <row r="83" spans="2:6">
      <c r="B83" s="1798" t="s">
        <v>5438</v>
      </c>
      <c r="C83" s="1798" t="s">
        <v>5439</v>
      </c>
      <c r="D83" s="1840">
        <v>40.5</v>
      </c>
      <c r="E83" s="1840">
        <f t="shared" si="3"/>
        <v>44.550000000000004</v>
      </c>
      <c r="F83" s="22"/>
    </row>
    <row r="84" spans="2:6">
      <c r="B84" s="1798" t="s">
        <v>5440</v>
      </c>
      <c r="C84" s="1798" t="s">
        <v>5441</v>
      </c>
      <c r="D84" s="1840">
        <v>72.900000000000006</v>
      </c>
      <c r="E84" s="1840">
        <f t="shared" si="3"/>
        <v>80.190000000000012</v>
      </c>
      <c r="F84" s="22"/>
    </row>
    <row r="85" spans="2:6" ht="12.75" customHeight="1">
      <c r="B85" s="1798" t="s">
        <v>5442</v>
      </c>
      <c r="C85" s="1798" t="s">
        <v>5443</v>
      </c>
      <c r="D85" s="1840">
        <v>89.1</v>
      </c>
      <c r="E85" s="1840">
        <f t="shared" si="3"/>
        <v>98.01</v>
      </c>
      <c r="F85" s="22"/>
    </row>
    <row r="86" spans="2:6" ht="12.75" customHeight="1">
      <c r="B86" s="1798"/>
      <c r="C86" s="1798"/>
      <c r="D86" s="1799"/>
      <c r="E86" s="1799"/>
    </row>
    <row r="87" spans="2:6" ht="12.75" customHeight="1">
      <c r="B87" s="1798"/>
      <c r="C87" s="1798"/>
      <c r="D87" s="1799"/>
      <c r="E87" s="1799"/>
    </row>
    <row r="88" spans="2:6" ht="12.75" customHeight="1">
      <c r="B88" s="1798"/>
      <c r="C88" s="1798"/>
      <c r="D88" s="1799"/>
      <c r="E88" s="1799"/>
    </row>
    <row r="89" spans="2:6" ht="12.75" customHeight="1">
      <c r="B89" s="1798"/>
      <c r="C89" s="1798"/>
      <c r="D89" s="1799"/>
      <c r="E89" s="1799"/>
    </row>
    <row r="90" spans="2:6" ht="12.75" customHeight="1">
      <c r="B90" s="1798"/>
      <c r="C90" s="1798"/>
      <c r="D90" s="1799"/>
      <c r="E90" s="1799"/>
    </row>
    <row r="91" spans="2:6" ht="12.75" customHeight="1">
      <c r="B91" s="1798"/>
      <c r="C91" s="1798"/>
      <c r="D91" s="1799"/>
      <c r="E91" s="1799"/>
    </row>
    <row r="92" spans="2:6" ht="12.75" customHeight="1">
      <c r="B92" s="1798"/>
      <c r="C92" s="1798"/>
      <c r="D92" s="1799"/>
      <c r="E92" s="1799"/>
    </row>
    <row r="93" spans="2:6" ht="12.75" customHeight="1">
      <c r="B93" s="1798"/>
      <c r="C93" s="1798"/>
      <c r="D93" s="1799"/>
      <c r="E93" s="1799"/>
    </row>
    <row r="94" spans="2:6" ht="12.75" customHeight="1">
      <c r="B94" s="1798"/>
      <c r="C94" s="1798"/>
      <c r="D94" s="1799"/>
      <c r="E94" s="1799"/>
    </row>
    <row r="95" spans="2:6" ht="12.75" customHeight="1">
      <c r="B95" s="1798"/>
      <c r="C95" s="1798"/>
      <c r="D95" s="1800"/>
      <c r="E95" s="1799"/>
    </row>
    <row r="96" spans="2:6" ht="12.75" customHeight="1">
      <c r="B96" s="1798"/>
      <c r="C96" s="1798"/>
      <c r="D96" s="1799"/>
      <c r="E96" s="1799"/>
    </row>
    <row r="97" spans="2:5">
      <c r="B97" s="1798"/>
      <c r="C97" s="1798"/>
      <c r="D97" s="1799"/>
      <c r="E97" s="1799"/>
    </row>
  </sheetData>
  <sheetProtection algorithmName="SHA-512" hashValue="A3tI4IS32i7ZvQkXUJaEfbI6foW0PjiUemPy2HkWv7dXvfdhYsTB3uSKov7YH/5cByRhHHRmiLBl+j2WkSbbWw==" saltValue="KA/ds5Xfu5fkvAWWVThgEQ==" spinCount="100000" sheet="1" objects="1" scenarios="1"/>
  <hyperlinks>
    <hyperlink ref="E55" location="Index!A1" display="Back To Index"/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8"/>
  <sheetViews>
    <sheetView view="pageBreakPreview" zoomScale="112" zoomScaleNormal="100" zoomScaleSheetLayoutView="112" workbookViewId="0">
      <selection activeCell="A68" sqref="A68"/>
    </sheetView>
  </sheetViews>
  <sheetFormatPr defaultRowHeight="15"/>
  <cols>
    <col min="1" max="1" width="13.140625" customWidth="1"/>
    <col min="2" max="2" width="11.7109375" customWidth="1"/>
    <col min="9" max="9" width="5" customWidth="1"/>
  </cols>
  <sheetData>
    <row r="1" spans="1:9" ht="21">
      <c r="A1" s="201" t="s">
        <v>4224</v>
      </c>
      <c r="B1" s="16"/>
      <c r="C1" s="1401"/>
      <c r="D1" s="1401"/>
      <c r="E1" s="1401"/>
      <c r="F1" s="1401"/>
      <c r="G1" s="289"/>
      <c r="H1" s="330" t="s">
        <v>2088</v>
      </c>
      <c r="I1" s="16"/>
    </row>
    <row r="2" spans="1:9" ht="25.5">
      <c r="A2" s="333"/>
      <c r="B2" s="52" t="s">
        <v>3</v>
      </c>
      <c r="C2" s="52" t="s">
        <v>4</v>
      </c>
      <c r="D2" s="52" t="s">
        <v>5</v>
      </c>
      <c r="E2" s="52" t="s">
        <v>6</v>
      </c>
      <c r="F2" s="52" t="s">
        <v>2256</v>
      </c>
      <c r="G2" s="52" t="s">
        <v>2257</v>
      </c>
      <c r="H2" s="52" t="s">
        <v>2255</v>
      </c>
      <c r="I2" s="799" t="s">
        <v>7</v>
      </c>
    </row>
    <row r="3" spans="1:9">
      <c r="A3" s="16"/>
      <c r="B3" s="1362" t="s">
        <v>1361</v>
      </c>
      <c r="C3" s="1361" t="s">
        <v>9</v>
      </c>
      <c r="D3" s="227">
        <v>0.64</v>
      </c>
      <c r="E3" s="227">
        <f>SUM(D3*1.1)</f>
        <v>0.70400000000000007</v>
      </c>
      <c r="F3" s="98">
        <v>100</v>
      </c>
      <c r="G3" s="227">
        <v>0.59</v>
      </c>
      <c r="H3" s="228">
        <f>SUM(G3*1.1)</f>
        <v>0.64900000000000002</v>
      </c>
      <c r="I3" s="8"/>
    </row>
    <row r="4" spans="1:9" ht="15.75" customHeight="1">
      <c r="A4" s="16"/>
      <c r="B4" s="1362" t="s">
        <v>1362</v>
      </c>
      <c r="C4" s="1749" t="s">
        <v>11</v>
      </c>
      <c r="D4" s="227">
        <v>0.83</v>
      </c>
      <c r="E4" s="227">
        <f t="shared" ref="E4:E11" si="0">SUM(D4*1.1)</f>
        <v>0.91300000000000003</v>
      </c>
      <c r="F4" s="98">
        <v>100</v>
      </c>
      <c r="G4" s="227">
        <v>0.75</v>
      </c>
      <c r="H4" s="228">
        <f t="shared" ref="H4:H11" si="1">SUM(G4*1.1)</f>
        <v>0.82500000000000007</v>
      </c>
      <c r="I4" s="8"/>
    </row>
    <row r="5" spans="1:9">
      <c r="A5" s="16"/>
      <c r="B5" s="1362" t="s">
        <v>1363</v>
      </c>
      <c r="C5" s="1361" t="s">
        <v>13</v>
      </c>
      <c r="D5" s="227">
        <v>1.24</v>
      </c>
      <c r="E5" s="227">
        <f t="shared" si="0"/>
        <v>1.3640000000000001</v>
      </c>
      <c r="F5" s="98">
        <v>100</v>
      </c>
      <c r="G5" s="227">
        <v>1.1299999999999999</v>
      </c>
      <c r="H5" s="228">
        <f t="shared" si="1"/>
        <v>1.2429999999999999</v>
      </c>
      <c r="I5" s="8"/>
    </row>
    <row r="6" spans="1:9">
      <c r="A6" s="16"/>
      <c r="B6" s="1362" t="s">
        <v>1364</v>
      </c>
      <c r="C6" s="1361" t="s">
        <v>248</v>
      </c>
      <c r="D6" s="227">
        <v>2.25</v>
      </c>
      <c r="E6" s="227">
        <f t="shared" si="0"/>
        <v>2.4750000000000001</v>
      </c>
      <c r="F6" s="98">
        <v>50</v>
      </c>
      <c r="G6" s="227">
        <v>2.04</v>
      </c>
      <c r="H6" s="228">
        <f t="shared" si="1"/>
        <v>2.2440000000000002</v>
      </c>
      <c r="I6" s="8"/>
    </row>
    <row r="7" spans="1:9">
      <c r="A7" s="16"/>
      <c r="B7" s="1362" t="s">
        <v>1365</v>
      </c>
      <c r="C7" s="1361" t="s">
        <v>16</v>
      </c>
      <c r="D7" s="227">
        <v>2.39</v>
      </c>
      <c r="E7" s="227">
        <f t="shared" si="0"/>
        <v>2.6290000000000004</v>
      </c>
      <c r="F7" s="98">
        <v>50</v>
      </c>
      <c r="G7" s="227">
        <v>2.17</v>
      </c>
      <c r="H7" s="228">
        <f t="shared" si="1"/>
        <v>2.387</v>
      </c>
      <c r="I7" s="8"/>
    </row>
    <row r="8" spans="1:9">
      <c r="A8" s="16"/>
      <c r="B8" s="1362" t="s">
        <v>1366</v>
      </c>
      <c r="C8" s="1361" t="s">
        <v>31</v>
      </c>
      <c r="D8" s="227">
        <v>2.99</v>
      </c>
      <c r="E8" s="227">
        <f t="shared" si="0"/>
        <v>3.2890000000000006</v>
      </c>
      <c r="F8" s="98">
        <v>50</v>
      </c>
      <c r="G8" s="227">
        <v>2.7</v>
      </c>
      <c r="H8" s="228">
        <f t="shared" si="1"/>
        <v>2.9700000000000006</v>
      </c>
      <c r="I8" s="8"/>
    </row>
    <row r="9" spans="1:9">
      <c r="A9" s="16"/>
      <c r="B9" s="1362" t="s">
        <v>1367</v>
      </c>
      <c r="C9" s="1361" t="s">
        <v>19</v>
      </c>
      <c r="D9" s="227">
        <v>10.9</v>
      </c>
      <c r="E9" s="227">
        <f t="shared" si="0"/>
        <v>11.990000000000002</v>
      </c>
      <c r="F9" s="98">
        <v>50</v>
      </c>
      <c r="G9" s="227">
        <v>9.8800000000000008</v>
      </c>
      <c r="H9" s="228">
        <f t="shared" si="1"/>
        <v>10.868000000000002</v>
      </c>
      <c r="I9" s="8"/>
    </row>
    <row r="10" spans="1:9">
      <c r="A10" s="16"/>
      <c r="B10" s="1362" t="s">
        <v>1368</v>
      </c>
      <c r="C10" s="1361" t="s">
        <v>21</v>
      </c>
      <c r="D10" s="227">
        <v>11.73</v>
      </c>
      <c r="E10" s="227">
        <f t="shared" si="0"/>
        <v>12.903000000000002</v>
      </c>
      <c r="F10" s="98">
        <v>50</v>
      </c>
      <c r="G10" s="227">
        <v>10.63</v>
      </c>
      <c r="H10" s="228">
        <f t="shared" si="1"/>
        <v>11.693000000000001</v>
      </c>
      <c r="I10" s="8"/>
    </row>
    <row r="11" spans="1:9">
      <c r="A11" s="16"/>
      <c r="B11" s="1362" t="s">
        <v>1369</v>
      </c>
      <c r="C11" s="1361" t="s">
        <v>23</v>
      </c>
      <c r="D11" s="227">
        <v>14.72</v>
      </c>
      <c r="E11" s="227">
        <f t="shared" si="0"/>
        <v>16.192000000000004</v>
      </c>
      <c r="F11" s="98">
        <v>50</v>
      </c>
      <c r="G11" s="227">
        <v>13.34</v>
      </c>
      <c r="H11" s="228">
        <f t="shared" si="1"/>
        <v>14.674000000000001</v>
      </c>
      <c r="I11" s="8"/>
    </row>
    <row r="12" spans="1:9">
      <c r="A12" s="16"/>
      <c r="B12" s="289"/>
      <c r="C12" s="289"/>
      <c r="D12" s="289"/>
      <c r="E12" s="289"/>
      <c r="F12" s="289"/>
      <c r="G12" s="289"/>
      <c r="H12" s="289"/>
      <c r="I12" s="16"/>
    </row>
    <row r="13" spans="1:9" ht="21">
      <c r="A13" s="201" t="s">
        <v>1370</v>
      </c>
      <c r="B13" s="16"/>
      <c r="C13" s="1401"/>
      <c r="D13" s="1401"/>
      <c r="E13" s="1401"/>
      <c r="F13" s="1401"/>
      <c r="G13" s="289"/>
      <c r="H13" s="799"/>
      <c r="I13" s="16"/>
    </row>
    <row r="14" spans="1:9" ht="20.25">
      <c r="A14" s="333"/>
      <c r="B14" s="52" t="s">
        <v>3</v>
      </c>
      <c r="C14" s="52" t="s">
        <v>4</v>
      </c>
      <c r="D14" s="52" t="s">
        <v>5</v>
      </c>
      <c r="E14" s="52" t="s">
        <v>6</v>
      </c>
      <c r="F14" s="799" t="s">
        <v>7</v>
      </c>
      <c r="G14" s="291"/>
      <c r="H14" s="291"/>
      <c r="I14" s="16"/>
    </row>
    <row r="15" spans="1:9">
      <c r="A15" s="16"/>
      <c r="B15" s="1362" t="s">
        <v>1371</v>
      </c>
      <c r="C15" s="1749" t="s">
        <v>2522</v>
      </c>
      <c r="D15" s="75">
        <v>1.55</v>
      </c>
      <c r="E15" s="75">
        <f t="shared" ref="E15:E20" si="2">SUM(D15*1.1)</f>
        <v>1.7050000000000003</v>
      </c>
      <c r="F15" s="289"/>
      <c r="G15" s="289"/>
      <c r="H15" s="289"/>
      <c r="I15" s="16"/>
    </row>
    <row r="16" spans="1:9">
      <c r="A16" s="16"/>
      <c r="B16" s="1362" t="s">
        <v>1372</v>
      </c>
      <c r="C16" s="1749" t="s">
        <v>11</v>
      </c>
      <c r="D16" s="75">
        <v>1.6</v>
      </c>
      <c r="E16" s="75">
        <f t="shared" si="2"/>
        <v>1.7600000000000002</v>
      </c>
      <c r="F16" s="289"/>
      <c r="G16" s="289"/>
      <c r="H16" s="289"/>
      <c r="I16" s="16"/>
    </row>
    <row r="17" spans="1:9">
      <c r="A17" s="16"/>
      <c r="B17" s="1362" t="s">
        <v>1373</v>
      </c>
      <c r="C17" s="1749" t="s">
        <v>13</v>
      </c>
      <c r="D17" s="75">
        <v>1.65</v>
      </c>
      <c r="E17" s="75">
        <f t="shared" si="2"/>
        <v>1.8149999999999999</v>
      </c>
      <c r="F17" s="289"/>
      <c r="G17" s="289"/>
      <c r="H17" s="289"/>
      <c r="I17" s="16"/>
    </row>
    <row r="18" spans="1:9">
      <c r="A18" s="16"/>
      <c r="B18" s="1362" t="s">
        <v>1374</v>
      </c>
      <c r="C18" s="1749" t="s">
        <v>271</v>
      </c>
      <c r="D18" s="75">
        <v>1.76</v>
      </c>
      <c r="E18" s="75">
        <f t="shared" si="2"/>
        <v>1.9360000000000002</v>
      </c>
      <c r="F18" s="289"/>
      <c r="G18" s="289"/>
      <c r="H18" s="289"/>
      <c r="I18" s="16"/>
    </row>
    <row r="19" spans="1:9">
      <c r="A19" s="16"/>
      <c r="B19" s="1362" t="s">
        <v>1375</v>
      </c>
      <c r="C19" s="1749" t="s">
        <v>16</v>
      </c>
      <c r="D19" s="75">
        <v>1.95</v>
      </c>
      <c r="E19" s="75">
        <f t="shared" si="2"/>
        <v>2.145</v>
      </c>
      <c r="F19" s="289"/>
      <c r="G19" s="289"/>
      <c r="H19" s="289"/>
      <c r="I19" s="16"/>
    </row>
    <row r="20" spans="1:9">
      <c r="A20" s="16"/>
      <c r="B20" s="1362" t="s">
        <v>1376</v>
      </c>
      <c r="C20" s="1749" t="s">
        <v>31</v>
      </c>
      <c r="D20" s="75">
        <v>2.4</v>
      </c>
      <c r="E20" s="75">
        <f t="shared" si="2"/>
        <v>2.64</v>
      </c>
      <c r="F20" s="289"/>
      <c r="G20" s="289"/>
      <c r="H20" s="289"/>
      <c r="I20" s="16"/>
    </row>
    <row r="21" spans="1:9">
      <c r="A21" s="16"/>
      <c r="B21" s="1362"/>
      <c r="C21" s="1749"/>
      <c r="D21" s="75"/>
      <c r="E21" s="75"/>
      <c r="F21" s="289"/>
      <c r="G21" s="289"/>
      <c r="H21" s="289"/>
      <c r="I21" s="16"/>
    </row>
    <row r="22" spans="1:9" ht="21">
      <c r="A22" s="201" t="s">
        <v>4232</v>
      </c>
      <c r="B22" s="16"/>
      <c r="C22" s="1401"/>
      <c r="D22" s="1401"/>
      <c r="E22" s="1401"/>
      <c r="F22" s="1401"/>
      <c r="G22" s="289"/>
      <c r="H22" s="289"/>
      <c r="I22" s="16"/>
    </row>
    <row r="23" spans="1:9" ht="20.25">
      <c r="A23" s="333"/>
      <c r="B23" s="52" t="s">
        <v>3</v>
      </c>
      <c r="C23" s="52" t="s">
        <v>4</v>
      </c>
      <c r="D23" s="52" t="s">
        <v>5</v>
      </c>
      <c r="E23" s="52" t="s">
        <v>6</v>
      </c>
      <c r="F23" s="799" t="s">
        <v>7</v>
      </c>
      <c r="G23" s="289"/>
      <c r="H23" s="799"/>
      <c r="I23" s="1107"/>
    </row>
    <row r="24" spans="1:9">
      <c r="A24" s="16"/>
      <c r="B24" s="1362" t="s">
        <v>4233</v>
      </c>
      <c r="C24" s="1749" t="s">
        <v>150</v>
      </c>
      <c r="D24" s="75">
        <v>1.4</v>
      </c>
      <c r="E24" s="75">
        <f t="shared" ref="E24:E29" si="3">SUM(D24*1.1)</f>
        <v>1.54</v>
      </c>
      <c r="F24" s="289"/>
      <c r="G24" s="291"/>
      <c r="H24" s="291"/>
      <c r="I24" s="608"/>
    </row>
    <row r="25" spans="1:9">
      <c r="A25" s="16"/>
      <c r="B25" s="1362" t="s">
        <v>4234</v>
      </c>
      <c r="C25" s="1361" t="s">
        <v>152</v>
      </c>
      <c r="D25" s="75">
        <v>1.55</v>
      </c>
      <c r="E25" s="75">
        <f t="shared" si="3"/>
        <v>1.7050000000000003</v>
      </c>
      <c r="F25" s="289"/>
      <c r="G25" s="289"/>
      <c r="H25" s="289"/>
      <c r="I25" s="608"/>
    </row>
    <row r="26" spans="1:9">
      <c r="A26" s="16"/>
      <c r="B26" s="1362" t="s">
        <v>4235</v>
      </c>
      <c r="C26" s="1361" t="s">
        <v>154</v>
      </c>
      <c r="D26" s="75">
        <v>2.4</v>
      </c>
      <c r="E26" s="75">
        <f t="shared" si="3"/>
        <v>2.64</v>
      </c>
      <c r="F26" s="289"/>
      <c r="G26" s="289"/>
      <c r="H26" s="289"/>
      <c r="I26" s="608"/>
    </row>
    <row r="27" spans="1:9">
      <c r="A27" s="16"/>
      <c r="B27" s="1362" t="s">
        <v>4236</v>
      </c>
      <c r="C27" s="1361" t="s">
        <v>157</v>
      </c>
      <c r="D27" s="75">
        <v>3.3</v>
      </c>
      <c r="E27" s="75">
        <f t="shared" si="3"/>
        <v>3.63</v>
      </c>
      <c r="F27" s="289"/>
      <c r="G27" s="289"/>
      <c r="H27" s="289"/>
      <c r="I27" s="608"/>
    </row>
    <row r="28" spans="1:9">
      <c r="A28" s="16"/>
      <c r="B28" s="1362" t="s">
        <v>4237</v>
      </c>
      <c r="C28" s="1361" t="s">
        <v>159</v>
      </c>
      <c r="D28" s="75">
        <v>3.69</v>
      </c>
      <c r="E28" s="75">
        <f t="shared" si="3"/>
        <v>4.0590000000000002</v>
      </c>
      <c r="F28" s="289"/>
      <c r="G28" s="289"/>
      <c r="H28" s="289"/>
      <c r="I28" s="608"/>
    </row>
    <row r="29" spans="1:9">
      <c r="A29" s="16"/>
      <c r="B29" s="1362" t="s">
        <v>4238</v>
      </c>
      <c r="C29" s="1361" t="s">
        <v>2337</v>
      </c>
      <c r="D29" s="75">
        <v>2.96</v>
      </c>
      <c r="E29" s="75">
        <f t="shared" si="3"/>
        <v>3.2560000000000002</v>
      </c>
      <c r="F29" s="289"/>
      <c r="G29" s="289"/>
      <c r="H29" s="289"/>
      <c r="I29" s="608"/>
    </row>
    <row r="30" spans="1:9">
      <c r="A30" s="16"/>
      <c r="B30" s="289"/>
      <c r="C30" s="289"/>
      <c r="D30" s="289"/>
      <c r="E30" s="289"/>
      <c r="F30" s="289"/>
      <c r="G30" s="289"/>
      <c r="H30" s="289"/>
      <c r="I30" s="608"/>
    </row>
    <row r="31" spans="1:9" ht="21">
      <c r="A31" s="201" t="s">
        <v>4225</v>
      </c>
      <c r="B31" s="16"/>
      <c r="C31" s="1401"/>
      <c r="D31" s="1401"/>
      <c r="E31" s="1401"/>
      <c r="F31" s="1401"/>
      <c r="G31" s="289"/>
      <c r="H31" s="289"/>
      <c r="I31" s="608"/>
    </row>
    <row r="32" spans="1:9" ht="21">
      <c r="A32" s="333"/>
      <c r="B32" s="52" t="s">
        <v>3</v>
      </c>
      <c r="C32" s="52" t="s">
        <v>4</v>
      </c>
      <c r="D32" s="52" t="s">
        <v>5</v>
      </c>
      <c r="E32" s="52" t="s">
        <v>6</v>
      </c>
      <c r="F32" s="799" t="s">
        <v>7</v>
      </c>
      <c r="G32" s="1401"/>
      <c r="H32" s="289"/>
      <c r="I32" s="16"/>
    </row>
    <row r="33" spans="1:9" ht="20.25">
      <c r="A33" s="16"/>
      <c r="B33" s="1362" t="s">
        <v>4226</v>
      </c>
      <c r="C33" s="1361" t="s">
        <v>2522</v>
      </c>
      <c r="D33" s="75">
        <v>3.65</v>
      </c>
      <c r="E33" s="75">
        <f t="shared" ref="E33:E38" si="4">SUM(D33*1.1)</f>
        <v>4.0150000000000006</v>
      </c>
      <c r="F33" s="289"/>
      <c r="G33" s="289"/>
      <c r="H33" s="799"/>
      <c r="I33" s="16"/>
    </row>
    <row r="34" spans="1:9">
      <c r="A34" s="16"/>
      <c r="B34" s="1362" t="s">
        <v>4227</v>
      </c>
      <c r="C34" s="1361" t="s">
        <v>11</v>
      </c>
      <c r="D34" s="75">
        <v>4.1500000000000004</v>
      </c>
      <c r="E34" s="75">
        <f t="shared" si="4"/>
        <v>4.5650000000000004</v>
      </c>
      <c r="F34" s="289"/>
      <c r="G34" s="289"/>
      <c r="H34" s="289"/>
      <c r="I34" s="16"/>
    </row>
    <row r="35" spans="1:9">
      <c r="A35" s="16"/>
      <c r="B35" s="1362" t="s">
        <v>4228</v>
      </c>
      <c r="C35" s="1361" t="s">
        <v>13</v>
      </c>
      <c r="D35" s="75">
        <v>5.51</v>
      </c>
      <c r="E35" s="75">
        <f t="shared" si="4"/>
        <v>6.0609999999999999</v>
      </c>
      <c r="F35" s="289"/>
      <c r="G35" s="289"/>
      <c r="H35" s="16"/>
      <c r="I35" s="16"/>
    </row>
    <row r="36" spans="1:9">
      <c r="A36" s="16"/>
      <c r="B36" s="1362" t="s">
        <v>4229</v>
      </c>
      <c r="C36" s="1361" t="s">
        <v>271</v>
      </c>
      <c r="D36" s="75">
        <v>7.4</v>
      </c>
      <c r="E36" s="75">
        <f t="shared" si="4"/>
        <v>8.14</v>
      </c>
      <c r="F36" s="289"/>
      <c r="G36" s="289"/>
      <c r="H36" s="16"/>
      <c r="I36" s="16"/>
    </row>
    <row r="37" spans="1:9">
      <c r="A37" s="16"/>
      <c r="B37" s="1362" t="s">
        <v>4230</v>
      </c>
      <c r="C37" s="1361" t="s">
        <v>16</v>
      </c>
      <c r="D37" s="75">
        <v>9.7799999999999994</v>
      </c>
      <c r="E37" s="75">
        <f t="shared" si="4"/>
        <v>10.758000000000001</v>
      </c>
      <c r="F37" s="289"/>
      <c r="G37" s="289"/>
      <c r="H37" s="16"/>
      <c r="I37" s="16"/>
    </row>
    <row r="38" spans="1:9">
      <c r="A38" s="16"/>
      <c r="B38" s="1362" t="s">
        <v>4231</v>
      </c>
      <c r="C38" s="1361" t="s">
        <v>31</v>
      </c>
      <c r="D38" s="75">
        <v>10.6</v>
      </c>
      <c r="E38" s="75">
        <f t="shared" si="4"/>
        <v>11.66</v>
      </c>
      <c r="F38" s="289"/>
      <c r="G38" s="289"/>
      <c r="H38" s="16"/>
      <c r="I38" s="16"/>
    </row>
    <row r="39" spans="1:9">
      <c r="A39" s="16"/>
      <c r="B39" s="1362"/>
      <c r="C39" s="1361"/>
      <c r="D39" s="75"/>
      <c r="E39" s="75"/>
      <c r="F39" s="289"/>
      <c r="G39" s="289"/>
      <c r="H39" s="16"/>
      <c r="I39" s="16"/>
    </row>
    <row r="40" spans="1:9">
      <c r="A40" s="16"/>
      <c r="B40" s="1362"/>
      <c r="C40" s="1361"/>
      <c r="D40" s="75"/>
      <c r="E40" s="75"/>
      <c r="F40" s="289"/>
      <c r="G40" s="289"/>
      <c r="H40" s="16"/>
      <c r="I40" s="16"/>
    </row>
    <row r="41" spans="1:9">
      <c r="A41" s="16"/>
      <c r="B41" s="1362"/>
      <c r="C41" s="1361"/>
      <c r="D41" s="75"/>
      <c r="E41" s="75"/>
      <c r="F41" s="289"/>
      <c r="G41" s="289"/>
      <c r="H41" s="16"/>
      <c r="I41" s="16"/>
    </row>
    <row r="42" spans="1:9">
      <c r="A42" s="16"/>
      <c r="B42" s="1362"/>
      <c r="C42" s="1361"/>
      <c r="D42" s="75"/>
      <c r="E42" s="75"/>
      <c r="F42" s="289"/>
      <c r="G42" s="289"/>
      <c r="H42" s="16"/>
      <c r="I42" s="16"/>
    </row>
    <row r="60" spans="1:9">
      <c r="A60" s="16"/>
      <c r="B60" s="16"/>
      <c r="C60" s="16"/>
      <c r="D60" s="16"/>
      <c r="E60" s="16"/>
      <c r="F60" s="16"/>
      <c r="G60" s="16"/>
      <c r="H60" s="16"/>
      <c r="I60" s="16"/>
    </row>
    <row r="61" spans="1:9">
      <c r="A61" s="16"/>
      <c r="B61" s="16"/>
      <c r="C61" s="16"/>
      <c r="D61" s="16"/>
      <c r="E61" s="16"/>
      <c r="F61" s="16"/>
      <c r="G61" s="16"/>
      <c r="H61" s="16"/>
      <c r="I61" s="16"/>
    </row>
    <row r="62" spans="1:9">
      <c r="A62" s="16"/>
      <c r="B62" s="16"/>
      <c r="C62" s="16"/>
      <c r="D62" s="16"/>
      <c r="E62" s="16"/>
      <c r="F62" s="16"/>
      <c r="G62" s="16"/>
      <c r="H62" s="16"/>
      <c r="I62" s="16"/>
    </row>
    <row r="63" spans="1:9">
      <c r="A63" s="16"/>
      <c r="B63" s="16"/>
      <c r="C63" s="16"/>
      <c r="D63" s="16"/>
      <c r="E63" s="16"/>
      <c r="F63" s="16"/>
      <c r="G63" s="16"/>
      <c r="H63" s="16"/>
      <c r="I63" s="16"/>
    </row>
    <row r="64" spans="1:9">
      <c r="A64" s="16"/>
      <c r="B64" s="16"/>
      <c r="C64" s="16"/>
      <c r="D64" s="16"/>
      <c r="E64" s="16"/>
      <c r="F64" s="16"/>
      <c r="G64" s="16"/>
      <c r="H64" s="16"/>
      <c r="I64" s="16"/>
    </row>
    <row r="65" spans="1:9">
      <c r="A65" s="16"/>
      <c r="B65" s="16"/>
      <c r="C65" s="16"/>
      <c r="D65" s="16"/>
      <c r="E65" s="16"/>
      <c r="F65" s="16"/>
      <c r="G65" s="16"/>
      <c r="H65" s="16"/>
      <c r="I65" s="16"/>
    </row>
    <row r="66" spans="1:9">
      <c r="A66" s="16"/>
      <c r="B66" s="16"/>
      <c r="C66" s="16"/>
      <c r="D66" s="16"/>
      <c r="E66" s="16"/>
      <c r="F66" s="16"/>
      <c r="G66" s="16"/>
      <c r="H66" s="16"/>
      <c r="I66" s="16"/>
    </row>
    <row r="67" spans="1:9">
      <c r="A67" s="16"/>
      <c r="B67" s="16"/>
      <c r="C67" s="16"/>
      <c r="D67" s="16"/>
      <c r="E67" s="16"/>
      <c r="F67" s="16"/>
      <c r="G67" s="16"/>
      <c r="H67" s="16"/>
      <c r="I67" s="16"/>
    </row>
    <row r="68" spans="1:9">
      <c r="A68" s="16"/>
      <c r="B68" s="16"/>
      <c r="C68" s="16"/>
      <c r="D68" s="16"/>
      <c r="E68" s="16"/>
      <c r="F68" s="16"/>
      <c r="G68" s="16"/>
      <c r="H68" s="16"/>
      <c r="I68" s="16"/>
    </row>
    <row r="69" spans="1:9">
      <c r="A69" s="16"/>
      <c r="B69" s="16"/>
      <c r="C69" s="16"/>
      <c r="D69" s="16"/>
      <c r="E69" s="16"/>
      <c r="F69" s="16"/>
      <c r="G69" s="16"/>
      <c r="H69" s="16"/>
      <c r="I69" s="16"/>
    </row>
    <row r="70" spans="1:9">
      <c r="A70" s="16"/>
      <c r="B70" s="16"/>
      <c r="C70" s="810"/>
      <c r="D70" s="16"/>
      <c r="E70" s="16"/>
      <c r="F70" s="16"/>
      <c r="G70" s="16"/>
      <c r="H70" s="16"/>
      <c r="I70" s="16"/>
    </row>
    <row r="71" spans="1:9">
      <c r="C71" s="102"/>
    </row>
    <row r="72" spans="1:9">
      <c r="C72" s="102"/>
    </row>
    <row r="73" spans="1:9">
      <c r="C73" s="102"/>
    </row>
    <row r="74" spans="1:9">
      <c r="C74" s="102"/>
    </row>
    <row r="75" spans="1:9">
      <c r="C75" s="102"/>
    </row>
    <row r="76" spans="1:9">
      <c r="C76" s="102"/>
    </row>
    <row r="77" spans="1:9">
      <c r="C77" s="102"/>
    </row>
    <row r="78" spans="1:9">
      <c r="C78" s="102"/>
    </row>
  </sheetData>
  <sheetProtection algorithmName="SHA-512" hashValue="hlO1xq3LtABxFq1kIJeNSxt6QjefbLo3nVBy36bcT5xH1tBfr9YEXxJSVGMT3lVU18cvnD6x7/GGkszh7KMoGw==" saltValue="X3Gs5nVI74SpRsfX5PsdUQ==" spinCount="100000" sheet="1" objects="1" scenarios="1"/>
  <hyperlinks>
    <hyperlink ref="H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9"/>
  <sheetViews>
    <sheetView view="pageBreakPreview" topLeftCell="A143" zoomScaleNormal="100" zoomScaleSheetLayoutView="100" workbookViewId="0">
      <selection activeCell="A68" sqref="A68"/>
    </sheetView>
  </sheetViews>
  <sheetFormatPr defaultRowHeight="15"/>
  <cols>
    <col min="1" max="1" width="15.28515625" customWidth="1"/>
    <col min="2" max="2" width="15.5703125" customWidth="1"/>
    <col min="3" max="3" width="14.140625" style="22" customWidth="1"/>
    <col min="4" max="4" width="13.140625" customWidth="1"/>
    <col min="5" max="5" width="11.42578125" customWidth="1"/>
    <col min="6" max="6" width="4.85546875" customWidth="1"/>
    <col min="7" max="7" width="3.140625" customWidth="1"/>
  </cols>
  <sheetData>
    <row r="1" spans="1:7" ht="15.75">
      <c r="A1" s="1473" t="s">
        <v>109</v>
      </c>
      <c r="B1" s="231"/>
      <c r="C1" s="540"/>
      <c r="D1" s="540"/>
      <c r="E1" s="22"/>
      <c r="F1" s="324"/>
      <c r="G1" s="22"/>
    </row>
    <row r="2" spans="1:7" ht="15.75">
      <c r="A2" s="540" t="s">
        <v>4650</v>
      </c>
      <c r="B2" s="22"/>
      <c r="C2" s="540"/>
      <c r="D2" s="540"/>
      <c r="E2" s="540"/>
      <c r="F2" s="201"/>
      <c r="G2" s="324"/>
    </row>
    <row r="3" spans="1:7" ht="15" customHeight="1">
      <c r="A3" s="1483" t="s">
        <v>4651</v>
      </c>
      <c r="B3" s="1483"/>
      <c r="C3" s="1477"/>
      <c r="D3" s="22"/>
      <c r="E3" s="1811" t="s">
        <v>2088</v>
      </c>
      <c r="F3" s="22"/>
      <c r="G3" s="22"/>
    </row>
    <row r="4" spans="1:7" ht="15.75" customHeight="1">
      <c r="A4" s="323"/>
      <c r="B4" s="168" t="s">
        <v>3</v>
      </c>
      <c r="C4" s="7" t="s">
        <v>4</v>
      </c>
      <c r="D4" s="6" t="s">
        <v>5</v>
      </c>
      <c r="E4" s="6" t="s">
        <v>6</v>
      </c>
      <c r="F4" s="118" t="s">
        <v>5404</v>
      </c>
    </row>
    <row r="5" spans="1:7" ht="18" customHeight="1">
      <c r="A5" s="22"/>
      <c r="B5" s="1497" t="s">
        <v>5549</v>
      </c>
      <c r="C5" s="1553" t="s">
        <v>110</v>
      </c>
      <c r="D5" s="1546">
        <v>9.6036000000000001</v>
      </c>
      <c r="E5" s="1546">
        <f>SUM(D5*1.1)</f>
        <v>10.563960000000002</v>
      </c>
      <c r="F5" s="22"/>
      <c r="G5" s="22"/>
    </row>
    <row r="6" spans="1:7" ht="18" customHeight="1">
      <c r="A6" s="22"/>
      <c r="B6" s="1497" t="s">
        <v>5550</v>
      </c>
      <c r="C6" s="150" t="s">
        <v>111</v>
      </c>
      <c r="D6" s="1546">
        <v>9.6999999999999993</v>
      </c>
      <c r="E6" s="1546">
        <f t="shared" ref="E6:E15" si="0">SUM(D6*1.1)</f>
        <v>10.67</v>
      </c>
      <c r="F6" s="22"/>
      <c r="G6" s="22"/>
    </row>
    <row r="7" spans="1:7" ht="14.25" customHeight="1">
      <c r="A7" s="22"/>
      <c r="B7" s="1497" t="s">
        <v>5551</v>
      </c>
      <c r="C7" s="171" t="s">
        <v>9</v>
      </c>
      <c r="D7" s="1546">
        <v>10.5</v>
      </c>
      <c r="E7" s="1546">
        <f t="shared" si="0"/>
        <v>11.55</v>
      </c>
      <c r="F7" s="22"/>
      <c r="G7" s="22"/>
    </row>
    <row r="8" spans="1:7" ht="18" customHeight="1">
      <c r="A8" s="22"/>
      <c r="B8" s="1497" t="s">
        <v>5552</v>
      </c>
      <c r="C8" s="171" t="s">
        <v>11</v>
      </c>
      <c r="D8" s="1546">
        <v>15.4</v>
      </c>
      <c r="E8" s="1546">
        <f t="shared" si="0"/>
        <v>16.940000000000001</v>
      </c>
      <c r="F8" s="22"/>
      <c r="G8" s="22"/>
    </row>
    <row r="9" spans="1:7" ht="18" customHeight="1">
      <c r="A9" s="22"/>
      <c r="B9" s="1497" t="s">
        <v>5553</v>
      </c>
      <c r="C9" s="150" t="s">
        <v>13</v>
      </c>
      <c r="D9" s="1546">
        <v>22.85</v>
      </c>
      <c r="E9" s="1546">
        <f t="shared" si="0"/>
        <v>25.135000000000005</v>
      </c>
      <c r="F9" s="22"/>
      <c r="G9" s="22"/>
    </row>
    <row r="10" spans="1:7" ht="18" customHeight="1">
      <c r="A10" s="22"/>
      <c r="B10" s="1497" t="s">
        <v>5554</v>
      </c>
      <c r="C10" s="150" t="s">
        <v>248</v>
      </c>
      <c r="D10" s="1545">
        <v>36.9</v>
      </c>
      <c r="E10" s="1546">
        <f t="shared" si="0"/>
        <v>40.590000000000003</v>
      </c>
      <c r="F10" s="22"/>
      <c r="G10" s="22"/>
    </row>
    <row r="11" spans="1:7" ht="18" customHeight="1">
      <c r="A11" s="540"/>
      <c r="B11" s="1497" t="s">
        <v>5555</v>
      </c>
      <c r="C11" s="150" t="s">
        <v>16</v>
      </c>
      <c r="D11" s="1546">
        <v>51.2</v>
      </c>
      <c r="E11" s="1546">
        <f t="shared" si="0"/>
        <v>56.320000000000007</v>
      </c>
      <c r="F11" s="22"/>
      <c r="G11" s="22"/>
    </row>
    <row r="12" spans="1:7" ht="18" customHeight="1">
      <c r="A12" s="22"/>
      <c r="B12" s="1497" t="s">
        <v>5556</v>
      </c>
      <c r="C12" s="150" t="s">
        <v>31</v>
      </c>
      <c r="D12" s="1546">
        <v>69</v>
      </c>
      <c r="E12" s="1546">
        <f t="shared" si="0"/>
        <v>75.900000000000006</v>
      </c>
      <c r="F12" s="22"/>
      <c r="G12" s="22"/>
    </row>
    <row r="13" spans="1:7" ht="18" customHeight="1">
      <c r="A13" s="22"/>
      <c r="B13" s="1497" t="s">
        <v>5557</v>
      </c>
      <c r="C13" s="150" t="s">
        <v>19</v>
      </c>
      <c r="D13" s="1554">
        <v>196</v>
      </c>
      <c r="E13" s="1546">
        <f t="shared" si="0"/>
        <v>215.60000000000002</v>
      </c>
      <c r="F13" s="22"/>
      <c r="G13" s="22"/>
    </row>
    <row r="14" spans="1:7" ht="18" customHeight="1">
      <c r="A14" s="22"/>
      <c r="B14" s="1497" t="s">
        <v>5558</v>
      </c>
      <c r="C14" s="150" t="s">
        <v>21</v>
      </c>
      <c r="D14" s="1554">
        <v>238.5</v>
      </c>
      <c r="E14" s="1546">
        <f t="shared" si="0"/>
        <v>262.35000000000002</v>
      </c>
      <c r="F14" s="22"/>
      <c r="G14" s="22"/>
    </row>
    <row r="15" spans="1:7" ht="18" customHeight="1">
      <c r="A15" s="22"/>
      <c r="B15" s="1497" t="s">
        <v>5559</v>
      </c>
      <c r="C15" s="150" t="s">
        <v>23</v>
      </c>
      <c r="D15" s="1554">
        <v>345</v>
      </c>
      <c r="E15" s="1546">
        <f t="shared" si="0"/>
        <v>379.50000000000006</v>
      </c>
      <c r="F15" s="22"/>
      <c r="G15" s="22"/>
    </row>
    <row r="16" spans="1:7" ht="4.5" customHeight="1">
      <c r="A16" s="22"/>
      <c r="B16" s="309"/>
      <c r="C16" s="309"/>
      <c r="D16" s="309"/>
      <c r="E16" s="22"/>
      <c r="F16" s="22"/>
      <c r="G16" s="22"/>
    </row>
    <row r="17" spans="1:7" ht="18" customHeight="1">
      <c r="A17" s="1473" t="s">
        <v>112</v>
      </c>
      <c r="B17" s="231"/>
      <c r="C17" s="540"/>
      <c r="D17" s="540"/>
      <c r="E17" s="540"/>
      <c r="F17" s="324"/>
      <c r="G17" s="324"/>
    </row>
    <row r="18" spans="1:7" ht="18" customHeight="1">
      <c r="A18" s="540" t="s">
        <v>4650</v>
      </c>
      <c r="B18" s="22"/>
      <c r="C18" s="540"/>
      <c r="D18" s="540"/>
      <c r="E18" s="540"/>
      <c r="F18" s="324"/>
      <c r="G18" s="324"/>
    </row>
    <row r="19" spans="1:7" ht="18" customHeight="1">
      <c r="A19" s="540" t="s">
        <v>113</v>
      </c>
      <c r="B19" s="22"/>
      <c r="C19" s="540"/>
      <c r="D19" s="22"/>
      <c r="E19" s="22"/>
      <c r="F19" s="22"/>
      <c r="G19" s="22"/>
    </row>
    <row r="20" spans="1:7" s="16" customFormat="1" ht="18" customHeight="1">
      <c r="A20" s="1093"/>
      <c r="B20" s="1478" t="s">
        <v>3</v>
      </c>
      <c r="C20" s="1479" t="s">
        <v>4</v>
      </c>
      <c r="D20" s="1479" t="s">
        <v>5</v>
      </c>
      <c r="E20" s="1479" t="s">
        <v>6</v>
      </c>
      <c r="F20" s="118" t="s">
        <v>7</v>
      </c>
    </row>
    <row r="21" spans="1:7" ht="18" customHeight="1">
      <c r="A21" s="22"/>
      <c r="B21" s="1497" t="s">
        <v>5560</v>
      </c>
      <c r="C21" s="171" t="s">
        <v>9</v>
      </c>
      <c r="D21" s="1546">
        <v>12.073400000000001</v>
      </c>
      <c r="E21" s="1546">
        <f t="shared" ref="E21:E26" si="1">SUM(D21*1.1)</f>
        <v>13.280740000000003</v>
      </c>
      <c r="F21" s="22"/>
    </row>
    <row r="22" spans="1:7" ht="18" customHeight="1">
      <c r="A22" s="22"/>
      <c r="B22" s="1497" t="s">
        <v>5561</v>
      </c>
      <c r="C22" s="171" t="s">
        <v>11</v>
      </c>
      <c r="D22" s="1546">
        <v>19.058800000000002</v>
      </c>
      <c r="E22" s="1546">
        <f t="shared" si="1"/>
        <v>20.964680000000005</v>
      </c>
      <c r="F22" s="22"/>
      <c r="G22" s="22"/>
    </row>
    <row r="23" spans="1:7" ht="18" customHeight="1">
      <c r="A23" s="22"/>
      <c r="B23" s="1497" t="s">
        <v>5562</v>
      </c>
      <c r="C23" s="340" t="s">
        <v>13</v>
      </c>
      <c r="D23" s="1546">
        <v>26.351599999999998</v>
      </c>
      <c r="E23" s="1546">
        <f t="shared" si="1"/>
        <v>28.98676</v>
      </c>
      <c r="F23" s="22"/>
      <c r="G23" s="22"/>
    </row>
    <row r="24" spans="1:7" ht="18" customHeight="1">
      <c r="A24" s="22"/>
      <c r="B24" s="1497" t="s">
        <v>5563</v>
      </c>
      <c r="C24" s="340" t="s">
        <v>248</v>
      </c>
      <c r="D24" s="1546">
        <v>43.407000000000004</v>
      </c>
      <c r="E24" s="1546">
        <f t="shared" si="1"/>
        <v>47.747700000000009</v>
      </c>
      <c r="F24" s="22"/>
      <c r="G24" s="22"/>
    </row>
    <row r="25" spans="1:7" ht="18" customHeight="1">
      <c r="A25" s="22"/>
      <c r="B25" s="1497" t="s">
        <v>5564</v>
      </c>
      <c r="C25" s="340" t="s">
        <v>16</v>
      </c>
      <c r="D25" s="1546">
        <v>60.398799999999994</v>
      </c>
      <c r="E25" s="1546">
        <f t="shared" si="1"/>
        <v>66.438680000000005</v>
      </c>
      <c r="F25" s="22"/>
      <c r="G25" s="22"/>
    </row>
    <row r="26" spans="1:7" ht="18" customHeight="1">
      <c r="A26" s="22"/>
      <c r="B26" s="1497" t="s">
        <v>5565</v>
      </c>
      <c r="C26" s="340" t="s">
        <v>31</v>
      </c>
      <c r="D26" s="1545">
        <v>86.814000000000007</v>
      </c>
      <c r="E26" s="1546">
        <f t="shared" si="1"/>
        <v>95.495400000000018</v>
      </c>
      <c r="F26" s="22"/>
      <c r="G26" s="22"/>
    </row>
    <row r="27" spans="1:7" ht="3.75" customHeight="1">
      <c r="A27" s="22"/>
      <c r="B27" s="22"/>
      <c r="D27" s="22"/>
      <c r="E27" s="22"/>
      <c r="F27" s="22"/>
      <c r="G27" s="22"/>
    </row>
    <row r="28" spans="1:7" ht="18" customHeight="1">
      <c r="A28" s="1473" t="s">
        <v>3518</v>
      </c>
      <c r="B28" s="231"/>
      <c r="C28" s="540"/>
      <c r="D28" s="540"/>
      <c r="E28" s="540"/>
      <c r="F28" s="325"/>
      <c r="G28" s="22"/>
    </row>
    <row r="29" spans="1:7" ht="18" customHeight="1">
      <c r="A29" s="540" t="s">
        <v>114</v>
      </c>
      <c r="B29" s="22"/>
      <c r="C29" s="540"/>
      <c r="D29" s="540"/>
      <c r="E29" s="540"/>
      <c r="F29" s="22"/>
      <c r="G29" s="22"/>
    </row>
    <row r="30" spans="1:7" ht="18" customHeight="1">
      <c r="A30" s="309" t="s">
        <v>115</v>
      </c>
      <c r="B30" s="188"/>
      <c r="C30" s="1480"/>
      <c r="D30" s="1480"/>
      <c r="E30" s="1480"/>
      <c r="F30" s="188"/>
      <c r="G30" s="22"/>
    </row>
    <row r="31" spans="1:7" ht="18" customHeight="1">
      <c r="A31" s="1481"/>
      <c r="B31" s="168" t="s">
        <v>3</v>
      </c>
      <c r="C31" s="168" t="s">
        <v>4</v>
      </c>
      <c r="D31" s="168" t="s">
        <v>5</v>
      </c>
      <c r="E31" s="168" t="s">
        <v>6</v>
      </c>
      <c r="F31" s="549" t="s">
        <v>7</v>
      </c>
    </row>
    <row r="32" spans="1:7" ht="18" customHeight="1">
      <c r="A32" s="22"/>
      <c r="B32" s="1547" t="s">
        <v>5566</v>
      </c>
      <c r="C32" s="556" t="s">
        <v>9</v>
      </c>
      <c r="D32" s="1549">
        <v>9.6989999999999998</v>
      </c>
      <c r="E32" s="1549">
        <f t="shared" ref="E32:E37" si="2">SUM(D32*1.1)</f>
        <v>10.668900000000001</v>
      </c>
      <c r="F32" s="188"/>
      <c r="G32" s="22"/>
    </row>
    <row r="33" spans="1:7" ht="18" customHeight="1">
      <c r="A33" s="22"/>
      <c r="B33" s="1497" t="s">
        <v>5567</v>
      </c>
      <c r="C33" s="171" t="s">
        <v>11</v>
      </c>
      <c r="D33" s="1545">
        <v>13.74</v>
      </c>
      <c r="E33" s="1549">
        <f t="shared" si="2"/>
        <v>15.114000000000001</v>
      </c>
      <c r="F33" s="22"/>
      <c r="G33" s="22"/>
    </row>
    <row r="34" spans="1:7" ht="18" customHeight="1">
      <c r="A34" s="22"/>
      <c r="B34" s="1497" t="s">
        <v>5568</v>
      </c>
      <c r="C34" s="340" t="s">
        <v>13</v>
      </c>
      <c r="D34" s="1545">
        <v>21.95</v>
      </c>
      <c r="E34" s="1549">
        <f t="shared" si="2"/>
        <v>24.145</v>
      </c>
      <c r="F34" s="22"/>
      <c r="G34" s="22"/>
    </row>
    <row r="35" spans="1:7" ht="18" customHeight="1">
      <c r="A35" s="22"/>
      <c r="B35" s="1497" t="s">
        <v>5569</v>
      </c>
      <c r="C35" s="340" t="s">
        <v>248</v>
      </c>
      <c r="D35" s="1546">
        <v>34.5</v>
      </c>
      <c r="E35" s="1549">
        <f t="shared" si="2"/>
        <v>37.950000000000003</v>
      </c>
      <c r="F35" s="22"/>
      <c r="G35" s="22"/>
    </row>
    <row r="36" spans="1:7" ht="18" customHeight="1">
      <c r="A36" s="22"/>
      <c r="B36" s="1497" t="s">
        <v>5570</v>
      </c>
      <c r="C36" s="340" t="s">
        <v>16</v>
      </c>
      <c r="D36" s="1546">
        <v>46.25</v>
      </c>
      <c r="E36" s="1549">
        <f t="shared" si="2"/>
        <v>50.875000000000007</v>
      </c>
      <c r="F36" s="22"/>
      <c r="G36" s="22"/>
    </row>
    <row r="37" spans="1:7" ht="18" customHeight="1">
      <c r="A37" s="22"/>
      <c r="B37" s="1497" t="s">
        <v>5571</v>
      </c>
      <c r="C37" s="340" t="s">
        <v>31</v>
      </c>
      <c r="D37" s="1546">
        <v>71</v>
      </c>
      <c r="E37" s="1549">
        <f t="shared" si="2"/>
        <v>78.100000000000009</v>
      </c>
      <c r="F37" s="22"/>
      <c r="G37" s="22"/>
    </row>
    <row r="38" spans="1:7" ht="18" customHeight="1">
      <c r="A38" s="22"/>
      <c r="B38" s="1714"/>
      <c r="C38" s="340"/>
      <c r="D38" s="1546"/>
      <c r="E38" s="205" t="s">
        <v>2088</v>
      </c>
      <c r="F38" s="22"/>
      <c r="G38" s="22"/>
    </row>
    <row r="39" spans="1:7" ht="15.75">
      <c r="A39" s="1473" t="s">
        <v>4772</v>
      </c>
      <c r="B39" s="231"/>
      <c r="C39" s="540"/>
      <c r="D39" s="540"/>
      <c r="E39" s="22"/>
      <c r="F39" s="22"/>
      <c r="G39" s="22"/>
    </row>
    <row r="40" spans="1:7" ht="15.75">
      <c r="A40" s="1543" t="s">
        <v>5605</v>
      </c>
      <c r="B40" s="231"/>
      <c r="C40" s="540"/>
      <c r="D40" s="540"/>
      <c r="E40" s="22"/>
      <c r="F40" s="22"/>
      <c r="G40" s="22"/>
    </row>
    <row r="41" spans="1:7" ht="20.25">
      <c r="A41" s="323"/>
      <c r="B41" s="168" t="s">
        <v>3</v>
      </c>
      <c r="C41" s="6" t="s">
        <v>4</v>
      </c>
      <c r="D41" s="6" t="s">
        <v>5</v>
      </c>
      <c r="E41" s="6" t="s">
        <v>6</v>
      </c>
      <c r="F41" s="118" t="s">
        <v>7</v>
      </c>
    </row>
    <row r="42" spans="1:7">
      <c r="A42" s="22"/>
      <c r="B42" s="1497" t="s">
        <v>4773</v>
      </c>
      <c r="C42" s="1548" t="s">
        <v>11</v>
      </c>
      <c r="D42" s="1545">
        <v>10.8</v>
      </c>
      <c r="E42" s="1546">
        <f>SUM(D42*1.1)</f>
        <v>11.880000000000003</v>
      </c>
      <c r="F42" s="22"/>
    </row>
    <row r="43" spans="1:7">
      <c r="A43" s="22"/>
      <c r="B43" s="1497" t="s">
        <v>4774</v>
      </c>
      <c r="C43" s="340" t="s">
        <v>13</v>
      </c>
      <c r="D43" s="1545">
        <v>17.899999999999999</v>
      </c>
      <c r="E43" s="1546">
        <f>SUM(D43*1.1)</f>
        <v>19.690000000000001</v>
      </c>
      <c r="F43" s="22"/>
    </row>
    <row r="44" spans="1:7">
      <c r="A44" s="22"/>
      <c r="B44" s="1457"/>
      <c r="D44" s="1482"/>
      <c r="E44" s="1482"/>
      <c r="F44" s="22"/>
    </row>
    <row r="48" spans="1:7" ht="15.75">
      <c r="A48" s="324" t="s">
        <v>5458</v>
      </c>
      <c r="B48" s="324"/>
      <c r="C48" s="324"/>
      <c r="D48" s="324"/>
      <c r="F48" s="324"/>
    </row>
    <row r="49" spans="1:6" ht="15.75">
      <c r="A49" s="147" t="s">
        <v>5606</v>
      </c>
      <c r="B49" s="147"/>
      <c r="C49" s="147"/>
      <c r="D49" s="147"/>
      <c r="F49" s="201"/>
    </row>
    <row r="50" spans="1:6" ht="18">
      <c r="A50" s="353" t="s">
        <v>244</v>
      </c>
      <c r="B50" s="353"/>
      <c r="C50" s="353"/>
      <c r="D50" s="353"/>
      <c r="E50" s="22"/>
      <c r="F50" s="22"/>
    </row>
    <row r="51" spans="1:6" ht="20.25">
      <c r="A51" s="308"/>
      <c r="B51" s="5" t="s">
        <v>3</v>
      </c>
      <c r="C51" s="6" t="s">
        <v>4</v>
      </c>
      <c r="D51" s="7" t="s">
        <v>5</v>
      </c>
      <c r="E51" s="7" t="s">
        <v>6</v>
      </c>
      <c r="F51" s="118" t="s">
        <v>7</v>
      </c>
    </row>
    <row r="52" spans="1:6">
      <c r="B52" s="72" t="s">
        <v>245</v>
      </c>
      <c r="C52" s="163" t="s">
        <v>9</v>
      </c>
      <c r="D52" s="75">
        <v>18.465200000000003</v>
      </c>
      <c r="E52" s="75">
        <f t="shared" ref="E52:E57" si="3">SUM(D52*1.1)</f>
        <v>20.311720000000005</v>
      </c>
      <c r="F52" s="22"/>
    </row>
    <row r="53" spans="1:6">
      <c r="B53" s="72" t="s">
        <v>5455</v>
      </c>
      <c r="C53" s="163" t="s">
        <v>11</v>
      </c>
      <c r="D53" s="75">
        <v>26.9664</v>
      </c>
      <c r="E53" s="75">
        <f t="shared" si="3"/>
        <v>29.663040000000002</v>
      </c>
    </row>
    <row r="54" spans="1:6">
      <c r="B54" s="72" t="s">
        <v>246</v>
      </c>
      <c r="C54" s="163" t="s">
        <v>13</v>
      </c>
      <c r="D54" s="75">
        <v>32.308799999999998</v>
      </c>
      <c r="E54" s="75">
        <f t="shared" si="3"/>
        <v>35.539680000000004</v>
      </c>
      <c r="F54" s="22"/>
    </row>
    <row r="55" spans="1:6">
      <c r="B55" s="72" t="s">
        <v>247</v>
      </c>
      <c r="C55" s="356" t="s">
        <v>248</v>
      </c>
      <c r="D55" s="132">
        <v>60.95</v>
      </c>
      <c r="E55" s="75">
        <f t="shared" si="3"/>
        <v>67.045000000000002</v>
      </c>
      <c r="F55" s="22"/>
    </row>
    <row r="56" spans="1:6">
      <c r="B56" s="72" t="s">
        <v>5456</v>
      </c>
      <c r="C56" s="357" t="s">
        <v>16</v>
      </c>
      <c r="D56" s="75">
        <v>83.199399999999997</v>
      </c>
      <c r="E56" s="75">
        <f t="shared" si="3"/>
        <v>91.51934</v>
      </c>
      <c r="F56" s="22"/>
    </row>
    <row r="57" spans="1:6">
      <c r="B57" s="72" t="s">
        <v>5457</v>
      </c>
      <c r="C57" s="357" t="s">
        <v>31</v>
      </c>
      <c r="D57" s="307">
        <v>126.776</v>
      </c>
      <c r="E57" s="75">
        <f t="shared" si="3"/>
        <v>139.45359999999999</v>
      </c>
      <c r="F57" s="22"/>
    </row>
    <row r="58" spans="1:6">
      <c r="A58" s="197"/>
      <c r="B58" s="14"/>
      <c r="C58" s="14"/>
      <c r="D58" s="14"/>
      <c r="E58" s="14"/>
      <c r="F58" s="22"/>
    </row>
    <row r="59" spans="1:6" ht="18">
      <c r="A59" s="361" t="s">
        <v>249</v>
      </c>
      <c r="C59" s="36"/>
      <c r="D59" s="36"/>
      <c r="E59" s="14"/>
      <c r="F59" s="22"/>
    </row>
    <row r="60" spans="1:6" ht="18">
      <c r="A60" s="120" t="s">
        <v>250</v>
      </c>
      <c r="C60" s="353"/>
      <c r="D60" s="14"/>
      <c r="E60" s="14"/>
      <c r="F60" s="22"/>
    </row>
    <row r="61" spans="1:6" ht="20.25">
      <c r="A61" s="308"/>
      <c r="B61" s="5" t="s">
        <v>3</v>
      </c>
      <c r="C61" s="6" t="s">
        <v>4</v>
      </c>
      <c r="D61" s="7" t="s">
        <v>5</v>
      </c>
      <c r="E61" s="7" t="s">
        <v>6</v>
      </c>
      <c r="F61" s="118" t="s">
        <v>93</v>
      </c>
    </row>
    <row r="62" spans="1:6">
      <c r="B62" s="72" t="s">
        <v>5572</v>
      </c>
      <c r="C62" s="74" t="s">
        <v>251</v>
      </c>
      <c r="D62" s="358">
        <v>9.3318000000000012</v>
      </c>
      <c r="E62" s="358">
        <f>SUM(D62*1.1)</f>
        <v>10.264980000000001</v>
      </c>
      <c r="F62" s="22"/>
    </row>
    <row r="63" spans="1:6">
      <c r="B63" s="72" t="s">
        <v>5573</v>
      </c>
      <c r="C63" s="359" t="s">
        <v>110</v>
      </c>
      <c r="D63" s="358">
        <v>9.3318000000000012</v>
      </c>
      <c r="E63" s="358">
        <f t="shared" ref="E63:E66" si="4">SUM(D63*1.1)</f>
        <v>10.264980000000001</v>
      </c>
      <c r="F63" s="22"/>
    </row>
    <row r="64" spans="1:6">
      <c r="B64" s="72" t="s">
        <v>5574</v>
      </c>
      <c r="C64" s="74" t="s">
        <v>111</v>
      </c>
      <c r="D64" s="358">
        <v>9.3318000000000012</v>
      </c>
      <c r="E64" s="358">
        <f t="shared" si="4"/>
        <v>10.264980000000001</v>
      </c>
      <c r="F64" s="22"/>
    </row>
    <row r="65" spans="1:6">
      <c r="B65" s="72" t="s">
        <v>5575</v>
      </c>
      <c r="C65" s="74" t="s">
        <v>9</v>
      </c>
      <c r="D65" s="358">
        <v>10.8047</v>
      </c>
      <c r="E65" s="358">
        <f t="shared" si="4"/>
        <v>11.885170000000002</v>
      </c>
      <c r="F65" s="22"/>
    </row>
    <row r="66" spans="1:6">
      <c r="B66" s="72" t="s">
        <v>5576</v>
      </c>
      <c r="C66" s="359" t="s">
        <v>11</v>
      </c>
      <c r="D66" s="358">
        <v>11.1137</v>
      </c>
      <c r="E66" s="358">
        <f t="shared" si="4"/>
        <v>12.225070000000001</v>
      </c>
      <c r="F66" s="22"/>
    </row>
    <row r="67" spans="1:6" ht="18">
      <c r="A67" s="201" t="s">
        <v>249</v>
      </c>
      <c r="B67" s="328"/>
      <c r="C67" s="328"/>
      <c r="E67" s="354"/>
      <c r="F67" s="22"/>
    </row>
    <row r="68" spans="1:6" ht="18">
      <c r="A68" s="896" t="s">
        <v>253</v>
      </c>
      <c r="B68" s="360"/>
      <c r="C68" s="360"/>
      <c r="E68" s="354"/>
      <c r="F68" s="22"/>
    </row>
    <row r="69" spans="1:6" ht="20.25">
      <c r="B69" s="5" t="s">
        <v>3</v>
      </c>
      <c r="C69" s="6" t="s">
        <v>4</v>
      </c>
      <c r="D69" s="7" t="s">
        <v>5</v>
      </c>
      <c r="E69" s="7" t="s">
        <v>6</v>
      </c>
      <c r="F69" s="118" t="s">
        <v>93</v>
      </c>
    </row>
    <row r="70" spans="1:6">
      <c r="B70" s="72" t="s">
        <v>5577</v>
      </c>
      <c r="C70" s="74" t="s">
        <v>251</v>
      </c>
      <c r="D70" s="358">
        <v>9.3318000000000012</v>
      </c>
      <c r="E70" s="358">
        <f>SUM(D70*1.1)</f>
        <v>10.264980000000001</v>
      </c>
      <c r="F70" s="22"/>
    </row>
    <row r="71" spans="1:6">
      <c r="B71" s="72" t="s">
        <v>5578</v>
      </c>
      <c r="C71" s="359" t="s">
        <v>110</v>
      </c>
      <c r="D71" s="358">
        <v>9.3318000000000012</v>
      </c>
      <c r="E71" s="358">
        <f t="shared" ref="E71:E74" si="5">SUM(D71*1.1)</f>
        <v>10.264980000000001</v>
      </c>
      <c r="F71" s="22"/>
    </row>
    <row r="72" spans="1:6">
      <c r="B72" s="72" t="s">
        <v>5579</v>
      </c>
      <c r="C72" s="74" t="s">
        <v>111</v>
      </c>
      <c r="D72" s="358">
        <v>9.3318000000000012</v>
      </c>
      <c r="E72" s="358">
        <f t="shared" si="5"/>
        <v>10.264980000000001</v>
      </c>
      <c r="F72" s="22"/>
    </row>
    <row r="73" spans="1:6">
      <c r="B73" s="72" t="s">
        <v>5580</v>
      </c>
      <c r="C73" s="74" t="s">
        <v>9</v>
      </c>
      <c r="D73" s="358">
        <v>10.8047</v>
      </c>
      <c r="E73" s="358">
        <f t="shared" si="5"/>
        <v>11.885170000000002</v>
      </c>
      <c r="F73" s="22"/>
    </row>
    <row r="74" spans="1:6">
      <c r="B74" s="72" t="s">
        <v>5581</v>
      </c>
      <c r="C74" s="359" t="s">
        <v>11</v>
      </c>
      <c r="D74" s="358">
        <v>11.1137</v>
      </c>
      <c r="E74" s="358">
        <f t="shared" si="5"/>
        <v>12.225070000000001</v>
      </c>
      <c r="F74" s="22"/>
    </row>
    <row r="75" spans="1:6">
      <c r="B75" s="339"/>
      <c r="C75" s="339"/>
      <c r="D75" s="339"/>
      <c r="E75" s="339"/>
      <c r="F75" s="22"/>
    </row>
    <row r="76" spans="1:6" ht="18">
      <c r="A76" s="147" t="s">
        <v>254</v>
      </c>
      <c r="C76" s="37"/>
      <c r="D76" s="37"/>
      <c r="E76" s="205" t="s">
        <v>2088</v>
      </c>
      <c r="F76" s="22"/>
    </row>
    <row r="77" spans="1:6" ht="18">
      <c r="A77" s="120" t="s">
        <v>250</v>
      </c>
      <c r="C77" s="353"/>
      <c r="D77" s="14"/>
      <c r="E77" s="14"/>
      <c r="F77" s="22"/>
    </row>
    <row r="78" spans="1:6" ht="20.25">
      <c r="A78" s="542"/>
      <c r="B78" s="5" t="s">
        <v>3</v>
      </c>
      <c r="C78" s="6" t="s">
        <v>4</v>
      </c>
      <c r="D78" s="7" t="s">
        <v>5</v>
      </c>
      <c r="E78" s="7" t="s">
        <v>6</v>
      </c>
      <c r="F78" s="549" t="s">
        <v>93</v>
      </c>
    </row>
    <row r="79" spans="1:6">
      <c r="B79" s="293" t="s">
        <v>5582</v>
      </c>
      <c r="C79" s="550" t="s">
        <v>9</v>
      </c>
      <c r="D79" s="551">
        <v>13.729900000000001</v>
      </c>
      <c r="E79" s="551">
        <f>SUM(D79*1.1)</f>
        <v>15.102890000000002</v>
      </c>
      <c r="F79" s="188"/>
    </row>
    <row r="80" spans="1:6">
      <c r="B80" s="293" t="s">
        <v>5583</v>
      </c>
      <c r="C80" s="552" t="s">
        <v>11</v>
      </c>
      <c r="D80" s="551">
        <v>20.126200000000001</v>
      </c>
      <c r="E80" s="551">
        <f t="shared" ref="E80:E81" si="6">SUM(D80*1.1)</f>
        <v>22.138820000000003</v>
      </c>
      <c r="F80" s="188"/>
    </row>
    <row r="81" spans="1:6">
      <c r="B81" s="72" t="s">
        <v>5584</v>
      </c>
      <c r="C81" s="74" t="s">
        <v>13</v>
      </c>
      <c r="D81" s="358">
        <v>28.397100000000002</v>
      </c>
      <c r="E81" s="551">
        <f t="shared" si="6"/>
        <v>31.236810000000006</v>
      </c>
      <c r="F81" s="22"/>
    </row>
    <row r="82" spans="1:6" ht="24.75" customHeight="1">
      <c r="B82" s="14"/>
      <c r="C82" s="14"/>
      <c r="D82" s="14"/>
      <c r="E82" s="14"/>
      <c r="F82" s="22"/>
    </row>
    <row r="83" spans="1:6" ht="18">
      <c r="A83" s="324" t="s">
        <v>254</v>
      </c>
      <c r="C83" s="38"/>
      <c r="D83" s="38"/>
      <c r="E83" s="38"/>
      <c r="F83" s="22"/>
    </row>
    <row r="84" spans="1:6" ht="18">
      <c r="A84" s="342" t="s">
        <v>253</v>
      </c>
      <c r="C84" s="353"/>
      <c r="D84" s="22"/>
      <c r="E84" s="22"/>
      <c r="F84" s="22"/>
    </row>
    <row r="85" spans="1:6" ht="20.25">
      <c r="A85" s="308"/>
      <c r="B85" s="5" t="s">
        <v>3</v>
      </c>
      <c r="C85" s="6" t="s">
        <v>4</v>
      </c>
      <c r="D85" s="7" t="s">
        <v>5</v>
      </c>
      <c r="E85" s="7" t="s">
        <v>6</v>
      </c>
      <c r="F85" s="118" t="s">
        <v>93</v>
      </c>
    </row>
    <row r="86" spans="1:6">
      <c r="B86" s="72" t="s">
        <v>5585</v>
      </c>
      <c r="C86" s="329" t="s">
        <v>9</v>
      </c>
      <c r="D86" s="551">
        <v>13.729900000000001</v>
      </c>
      <c r="E86" s="551">
        <f>SUM(D86*1.1)</f>
        <v>15.102890000000002</v>
      </c>
      <c r="F86" s="22"/>
    </row>
    <row r="87" spans="1:6">
      <c r="B87" s="72" t="s">
        <v>5586</v>
      </c>
      <c r="C87" s="329" t="s">
        <v>11</v>
      </c>
      <c r="D87" s="551">
        <v>20.126200000000001</v>
      </c>
      <c r="E87" s="551">
        <f>SUM(D87*1.1)</f>
        <v>22.138820000000003</v>
      </c>
      <c r="F87" s="22"/>
    </row>
    <row r="88" spans="1:6" ht="45" customHeight="1">
      <c r="B88" s="281" t="s">
        <v>5587</v>
      </c>
      <c r="C88" s="980" t="s">
        <v>13</v>
      </c>
      <c r="D88" s="1803">
        <v>28.397100000000002</v>
      </c>
      <c r="E88" s="773">
        <f>SUM(D88*1.1)</f>
        <v>31.236810000000006</v>
      </c>
      <c r="F88" s="22"/>
    </row>
    <row r="89" spans="1:6">
      <c r="B89" s="22"/>
      <c r="C89" s="14"/>
      <c r="D89" s="14"/>
      <c r="E89" s="14"/>
      <c r="F89" s="22"/>
    </row>
    <row r="90" spans="1:6">
      <c r="B90" s="22"/>
      <c r="D90" s="22"/>
      <c r="E90" s="22"/>
      <c r="F90" s="22"/>
    </row>
    <row r="92" spans="1:6" ht="18">
      <c r="A92" s="324" t="s">
        <v>4778</v>
      </c>
      <c r="C92" s="38"/>
      <c r="D92" s="38"/>
      <c r="E92" s="38"/>
      <c r="F92" s="22"/>
    </row>
    <row r="93" spans="1:6" ht="20.25">
      <c r="A93" s="308"/>
      <c r="B93" s="5" t="s">
        <v>3</v>
      </c>
      <c r="C93" s="6" t="s">
        <v>4</v>
      </c>
      <c r="D93" s="7" t="s">
        <v>5</v>
      </c>
      <c r="E93" s="7" t="s">
        <v>6</v>
      </c>
      <c r="F93" s="118" t="s">
        <v>7</v>
      </c>
    </row>
    <row r="94" spans="1:6">
      <c r="B94" s="142" t="s">
        <v>4779</v>
      </c>
      <c r="C94" s="1499" t="s">
        <v>9</v>
      </c>
      <c r="D94" s="134">
        <v>11.22</v>
      </c>
      <c r="E94" s="134">
        <f>SUM(D94*1.1)</f>
        <v>12.342000000000002</v>
      </c>
      <c r="F94" s="22"/>
    </row>
    <row r="95" spans="1:6">
      <c r="B95" s="142" t="s">
        <v>4780</v>
      </c>
      <c r="C95" s="1499" t="s">
        <v>11</v>
      </c>
      <c r="D95" s="134">
        <v>11.22</v>
      </c>
      <c r="E95" s="134">
        <f t="shared" ref="E95:E101" si="7">SUM(D95*1.1)</f>
        <v>12.342000000000002</v>
      </c>
      <c r="F95" s="22"/>
    </row>
    <row r="96" spans="1:6">
      <c r="B96" s="1500" t="s">
        <v>4781</v>
      </c>
      <c r="C96" s="163" t="s">
        <v>13</v>
      </c>
      <c r="D96" s="134">
        <v>11.22</v>
      </c>
      <c r="E96" s="134">
        <f t="shared" si="7"/>
        <v>12.342000000000002</v>
      </c>
      <c r="F96" s="22"/>
    </row>
    <row r="97" spans="1:6">
      <c r="B97" s="142" t="s">
        <v>4782</v>
      </c>
      <c r="C97" s="356" t="s">
        <v>248</v>
      </c>
      <c r="D97" s="134">
        <v>11.22</v>
      </c>
      <c r="E97" s="134">
        <f t="shared" si="7"/>
        <v>12.342000000000002</v>
      </c>
      <c r="F97" s="22"/>
    </row>
    <row r="98" spans="1:6">
      <c r="B98" s="1500" t="s">
        <v>4783</v>
      </c>
      <c r="C98" s="357" t="s">
        <v>16</v>
      </c>
      <c r="D98" s="134">
        <v>12</v>
      </c>
      <c r="E98" s="134">
        <f t="shared" si="7"/>
        <v>13.200000000000001</v>
      </c>
      <c r="F98" s="22"/>
    </row>
    <row r="99" spans="1:6">
      <c r="B99" s="1500" t="s">
        <v>4784</v>
      </c>
      <c r="C99" s="357" t="s">
        <v>31</v>
      </c>
      <c r="D99" s="134">
        <v>12</v>
      </c>
      <c r="E99" s="134">
        <f t="shared" si="7"/>
        <v>13.200000000000001</v>
      </c>
    </row>
    <row r="100" spans="1:6">
      <c r="B100" s="1500" t="s">
        <v>4785</v>
      </c>
      <c r="C100" s="190" t="s">
        <v>21</v>
      </c>
      <c r="D100" s="134">
        <v>35</v>
      </c>
      <c r="E100" s="134">
        <f t="shared" si="7"/>
        <v>38.5</v>
      </c>
    </row>
    <row r="101" spans="1:6">
      <c r="B101" s="1500" t="s">
        <v>4786</v>
      </c>
      <c r="C101" s="150" t="s">
        <v>23</v>
      </c>
      <c r="D101" s="134">
        <v>39</v>
      </c>
      <c r="E101" s="134">
        <f t="shared" si="7"/>
        <v>42.900000000000006</v>
      </c>
    </row>
    <row r="103" spans="1:6">
      <c r="A103" s="346" t="s">
        <v>2526</v>
      </c>
      <c r="B103" s="12"/>
      <c r="C103" s="12"/>
      <c r="D103" s="35"/>
    </row>
    <row r="104" spans="1:6">
      <c r="A104" s="351" t="s">
        <v>240</v>
      </c>
      <c r="B104" s="8"/>
      <c r="C104" s="8"/>
      <c r="D104" s="8"/>
      <c r="E104" s="205" t="s">
        <v>2088</v>
      </c>
      <c r="F104" s="19"/>
    </row>
    <row r="105" spans="1:6" ht="20.25">
      <c r="A105" s="308"/>
      <c r="B105" s="5" t="s">
        <v>3</v>
      </c>
      <c r="C105" s="6" t="s">
        <v>4</v>
      </c>
      <c r="D105" s="7" t="s">
        <v>5</v>
      </c>
      <c r="E105" s="7" t="s">
        <v>6</v>
      </c>
      <c r="F105" s="118" t="s">
        <v>7</v>
      </c>
    </row>
    <row r="106" spans="1:6" ht="21">
      <c r="B106" s="72" t="s">
        <v>5588</v>
      </c>
      <c r="C106" s="227" t="s">
        <v>110</v>
      </c>
      <c r="D106" s="227">
        <v>71.53</v>
      </c>
      <c r="E106" s="227">
        <f>SUM(D106*1.1)</f>
        <v>78.683000000000007</v>
      </c>
      <c r="F106" s="345"/>
    </row>
    <row r="107" spans="1:6" ht="21">
      <c r="B107" s="72" t="s">
        <v>5589</v>
      </c>
      <c r="C107" s="227" t="s">
        <v>111</v>
      </c>
      <c r="D107" s="227">
        <v>71.53</v>
      </c>
      <c r="E107" s="227">
        <f t="shared" ref="E107:E113" si="8">SUM(D107*1.1)</f>
        <v>78.683000000000007</v>
      </c>
      <c r="F107" s="345"/>
    </row>
    <row r="108" spans="1:6">
      <c r="B108" s="72" t="s">
        <v>5590</v>
      </c>
      <c r="C108" s="227" t="s">
        <v>9</v>
      </c>
      <c r="D108" s="227">
        <v>80.959999999999994</v>
      </c>
      <c r="E108" s="227">
        <f t="shared" si="8"/>
        <v>89.055999999999997</v>
      </c>
    </row>
    <row r="109" spans="1:6" ht="21">
      <c r="B109" s="72" t="s">
        <v>5591</v>
      </c>
      <c r="C109" s="227" t="s">
        <v>11</v>
      </c>
      <c r="D109" s="227">
        <v>109.25</v>
      </c>
      <c r="E109" s="227">
        <f t="shared" si="8"/>
        <v>120.17500000000001</v>
      </c>
      <c r="F109" s="345"/>
    </row>
    <row r="110" spans="1:6" ht="21">
      <c r="B110" s="72" t="s">
        <v>5592</v>
      </c>
      <c r="C110" s="227" t="s">
        <v>13</v>
      </c>
      <c r="D110" s="227">
        <v>145.13999999999999</v>
      </c>
      <c r="E110" s="227">
        <f t="shared" si="8"/>
        <v>159.654</v>
      </c>
      <c r="F110" s="345"/>
    </row>
    <row r="111" spans="1:6" ht="21">
      <c r="B111" s="72" t="s">
        <v>5593</v>
      </c>
      <c r="C111" s="227" t="s">
        <v>271</v>
      </c>
      <c r="D111" s="227">
        <v>222.66</v>
      </c>
      <c r="E111" s="227">
        <f t="shared" si="8"/>
        <v>244.92600000000002</v>
      </c>
      <c r="F111" s="345"/>
    </row>
    <row r="112" spans="1:6" ht="21">
      <c r="B112" s="72" t="s">
        <v>5594</v>
      </c>
      <c r="C112" s="227" t="s">
        <v>16</v>
      </c>
      <c r="D112" s="227">
        <v>330</v>
      </c>
      <c r="E112" s="227">
        <f t="shared" si="8"/>
        <v>363.00000000000006</v>
      </c>
      <c r="F112" s="345"/>
    </row>
    <row r="113" spans="1:6" ht="21">
      <c r="A113" s="197"/>
      <c r="B113" s="72" t="s">
        <v>5595</v>
      </c>
      <c r="C113" s="227" t="s">
        <v>31</v>
      </c>
      <c r="D113" s="227">
        <v>456.47</v>
      </c>
      <c r="E113" s="227">
        <f t="shared" si="8"/>
        <v>502.11700000000008</v>
      </c>
      <c r="F113" s="345"/>
    </row>
    <row r="114" spans="1:6" ht="21">
      <c r="B114" s="72" t="s">
        <v>5596</v>
      </c>
      <c r="C114" s="227" t="s">
        <v>21</v>
      </c>
      <c r="D114" s="227" t="s">
        <v>155</v>
      </c>
      <c r="E114" s="227" t="s">
        <v>155</v>
      </c>
      <c r="F114" s="345"/>
    </row>
    <row r="115" spans="1:6" ht="21">
      <c r="B115" s="141"/>
      <c r="C115" s="141"/>
      <c r="E115" s="141"/>
      <c r="F115" s="345"/>
    </row>
    <row r="116" spans="1:6" ht="21">
      <c r="C116"/>
      <c r="F116" s="345"/>
    </row>
    <row r="117" spans="1:6" ht="21">
      <c r="C117"/>
      <c r="F117" s="345"/>
    </row>
    <row r="118" spans="1:6" ht="20.25">
      <c r="A118" s="147" t="s">
        <v>239</v>
      </c>
      <c r="B118" s="141"/>
      <c r="C118" s="39"/>
      <c r="D118" s="39"/>
      <c r="E118" s="39"/>
      <c r="F118" s="116"/>
    </row>
    <row r="119" spans="1:6" ht="20.25">
      <c r="A119" s="341" t="s">
        <v>4330</v>
      </c>
      <c r="B119" s="347"/>
      <c r="C119" s="347"/>
      <c r="D119" s="141"/>
      <c r="E119" s="347"/>
      <c r="F119" s="352"/>
    </row>
    <row r="120" spans="1:6" ht="20.25">
      <c r="A120" s="348"/>
      <c r="B120" s="5" t="s">
        <v>3</v>
      </c>
      <c r="C120" s="6" t="s">
        <v>4</v>
      </c>
      <c r="D120" s="7" t="s">
        <v>5</v>
      </c>
      <c r="E120" s="7" t="s">
        <v>6</v>
      </c>
      <c r="F120" s="118" t="s">
        <v>7</v>
      </c>
    </row>
    <row r="121" spans="1:6">
      <c r="A121" s="141"/>
      <c r="B121" s="72" t="s">
        <v>5597</v>
      </c>
      <c r="C121" s="163" t="s">
        <v>110</v>
      </c>
      <c r="D121" s="227">
        <v>71.53</v>
      </c>
      <c r="E121" s="227">
        <f>SUM(D121*1.1)</f>
        <v>78.683000000000007</v>
      </c>
    </row>
    <row r="122" spans="1:6" ht="20.25">
      <c r="A122" s="141"/>
      <c r="B122" s="72" t="s">
        <v>5598</v>
      </c>
      <c r="C122" s="163" t="s">
        <v>111</v>
      </c>
      <c r="D122" s="227">
        <v>71.53</v>
      </c>
      <c r="E122" s="227">
        <f t="shared" ref="E122:E128" si="9">SUM(D122*1.1)</f>
        <v>78.683000000000007</v>
      </c>
      <c r="F122" s="352"/>
    </row>
    <row r="123" spans="1:6" ht="20.25">
      <c r="A123" s="141"/>
      <c r="B123" s="72" t="s">
        <v>5599</v>
      </c>
      <c r="C123" s="163" t="s">
        <v>9</v>
      </c>
      <c r="D123" s="227">
        <v>80.959999999999994</v>
      </c>
      <c r="E123" s="227">
        <f t="shared" si="9"/>
        <v>89.055999999999997</v>
      </c>
      <c r="F123" s="352"/>
    </row>
    <row r="124" spans="1:6" ht="20.25">
      <c r="A124" s="141"/>
      <c r="B124" s="72" t="s">
        <v>5600</v>
      </c>
      <c r="C124" s="163" t="s">
        <v>11</v>
      </c>
      <c r="D124" s="227">
        <v>109.25</v>
      </c>
      <c r="E124" s="227">
        <f t="shared" si="9"/>
        <v>120.17500000000001</v>
      </c>
      <c r="F124" s="352"/>
    </row>
    <row r="125" spans="1:6" ht="20.25">
      <c r="A125" s="141"/>
      <c r="B125" s="72" t="s">
        <v>5601</v>
      </c>
      <c r="C125" s="163" t="s">
        <v>13</v>
      </c>
      <c r="D125" s="227">
        <v>145.13999999999999</v>
      </c>
      <c r="E125" s="227">
        <f t="shared" si="9"/>
        <v>159.654</v>
      </c>
      <c r="F125" s="352"/>
    </row>
    <row r="126" spans="1:6" ht="20.25">
      <c r="A126" s="141"/>
      <c r="B126" s="72" t="s">
        <v>5602</v>
      </c>
      <c r="C126" s="163" t="s">
        <v>271</v>
      </c>
      <c r="D126" s="227">
        <v>222.66</v>
      </c>
      <c r="E126" s="227">
        <f t="shared" si="9"/>
        <v>244.92600000000002</v>
      </c>
      <c r="F126" s="352"/>
    </row>
    <row r="127" spans="1:6" ht="20.25">
      <c r="A127" s="141"/>
      <c r="B127" s="72" t="s">
        <v>5603</v>
      </c>
      <c r="C127" s="163" t="s">
        <v>1235</v>
      </c>
      <c r="D127" s="227">
        <v>330</v>
      </c>
      <c r="E127" s="227">
        <f t="shared" si="9"/>
        <v>363.00000000000006</v>
      </c>
      <c r="F127" s="352"/>
    </row>
    <row r="128" spans="1:6" ht="20.25">
      <c r="A128" s="141"/>
      <c r="B128" s="72" t="s">
        <v>5604</v>
      </c>
      <c r="C128" s="163" t="s">
        <v>31</v>
      </c>
      <c r="D128" s="227">
        <v>456.47</v>
      </c>
      <c r="E128" s="227">
        <f t="shared" si="9"/>
        <v>502.11700000000008</v>
      </c>
      <c r="F128" s="352"/>
    </row>
    <row r="129" spans="1:6" ht="20.25">
      <c r="A129" s="141"/>
      <c r="B129" s="141"/>
      <c r="C129" s="141"/>
      <c r="D129" s="141"/>
      <c r="E129" s="141"/>
      <c r="F129" s="352"/>
    </row>
    <row r="130" spans="1:6" ht="20.25">
      <c r="A130" s="141"/>
      <c r="B130" s="386"/>
      <c r="C130" s="386"/>
      <c r="D130" s="386"/>
      <c r="E130" s="386"/>
      <c r="F130" s="553"/>
    </row>
    <row r="131" spans="1:6" ht="20.25">
      <c r="A131" s="141"/>
      <c r="B131" s="386"/>
      <c r="C131" s="386"/>
      <c r="D131" s="386"/>
      <c r="E131" s="386"/>
      <c r="F131" s="553"/>
    </row>
    <row r="132" spans="1:6" ht="20.25">
      <c r="A132" s="147" t="s">
        <v>241</v>
      </c>
      <c r="C132" s="39"/>
      <c r="D132" s="39"/>
      <c r="E132" s="39"/>
      <c r="F132" s="352"/>
    </row>
    <row r="133" spans="1:6" ht="20.25">
      <c r="A133" s="120" t="s">
        <v>4331</v>
      </c>
      <c r="C133" s="40"/>
      <c r="D133" s="141"/>
      <c r="E133" s="141"/>
      <c r="F133" s="352"/>
    </row>
    <row r="134" spans="1:6" ht="20.25">
      <c r="A134" s="348"/>
      <c r="B134" s="5" t="s">
        <v>3</v>
      </c>
      <c r="C134" s="6" t="s">
        <v>4</v>
      </c>
      <c r="D134" s="7" t="s">
        <v>5</v>
      </c>
      <c r="E134" s="7" t="s">
        <v>6</v>
      </c>
      <c r="F134" s="118" t="s">
        <v>7</v>
      </c>
    </row>
    <row r="135" spans="1:6">
      <c r="A135" s="141"/>
      <c r="B135" s="137" t="s">
        <v>2527</v>
      </c>
      <c r="C135" s="150" t="s">
        <v>11</v>
      </c>
      <c r="D135" s="226">
        <v>50.78</v>
      </c>
      <c r="E135" s="226">
        <f>SUM(D135*1.1)</f>
        <v>55.858000000000004</v>
      </c>
      <c r="F135" s="311"/>
    </row>
    <row r="136" spans="1:6">
      <c r="A136" s="141"/>
      <c r="B136" s="137" t="s">
        <v>242</v>
      </c>
      <c r="C136" s="150" t="s">
        <v>243</v>
      </c>
      <c r="D136" s="226">
        <v>73.14</v>
      </c>
      <c r="E136" s="226">
        <f>SUM(D136*1.1)</f>
        <v>80.454000000000008</v>
      </c>
      <c r="F136" s="141"/>
    </row>
    <row r="137" spans="1:6">
      <c r="A137" s="141"/>
      <c r="B137" s="141"/>
      <c r="C137" s="150"/>
      <c r="D137" s="226"/>
      <c r="E137" s="226"/>
      <c r="F137" s="141"/>
    </row>
    <row r="138" spans="1:6">
      <c r="A138" s="141"/>
      <c r="B138" s="150"/>
      <c r="C138" s="150"/>
      <c r="D138" s="150"/>
      <c r="E138" s="150"/>
      <c r="F138" s="141"/>
    </row>
    <row r="139" spans="1:6">
      <c r="C139"/>
    </row>
  </sheetData>
  <sheetProtection algorithmName="SHA-512" hashValue="nELAgCVZhjOD49OOUR4G5pqUKrbmEK0aoDLBr0n7EJ/ArG5M7JGTM5BZ5c5F0Fy+J3L+ekVdCsFu2FYnT3v5ZA==" saltValue="Rk5XANsAnyCzXZnvuLUdhg==" spinCount="100000" sheet="1" objects="1" scenarios="1"/>
  <hyperlinks>
    <hyperlink ref="E38" location="Index!A1" display="Back To Index"/>
    <hyperlink ref="E3" location="Index!A1" display="Back To Index"/>
    <hyperlink ref="E76" location="Index!A1" display="Back To Index"/>
    <hyperlink ref="E104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4" manualBreakCount="4">
    <brk id="37" max="5" man="1"/>
    <brk id="75" max="5" man="1"/>
    <brk id="102" max="5" man="1"/>
    <brk id="139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F166"/>
  <sheetViews>
    <sheetView view="pageBreakPreview" zoomScale="106" zoomScaleNormal="100" zoomScaleSheetLayoutView="106" workbookViewId="0">
      <selection activeCell="A68" sqref="A68"/>
    </sheetView>
  </sheetViews>
  <sheetFormatPr defaultRowHeight="15"/>
  <cols>
    <col min="1" max="1" width="24.85546875" customWidth="1"/>
    <col min="2" max="2" width="9.7109375" customWidth="1"/>
    <col min="3" max="3" width="10" customWidth="1"/>
    <col min="4" max="4" width="10.85546875" customWidth="1"/>
    <col min="5" max="5" width="10" customWidth="1"/>
  </cols>
  <sheetData>
    <row r="1" spans="1:6" ht="20.25">
      <c r="A1" s="116" t="s">
        <v>1265</v>
      </c>
      <c r="B1" s="22"/>
      <c r="C1" s="22"/>
      <c r="D1" s="22"/>
      <c r="E1" s="1727" t="s">
        <v>2088</v>
      </c>
    </row>
    <row r="2" spans="1:6" ht="15.95" customHeight="1">
      <c r="A2" s="1445"/>
      <c r="B2" s="902" t="s">
        <v>3</v>
      </c>
      <c r="C2" s="902" t="s">
        <v>4</v>
      </c>
      <c r="D2" s="902" t="s">
        <v>5</v>
      </c>
      <c r="E2" s="902" t="s">
        <v>6</v>
      </c>
      <c r="F2" s="923" t="s">
        <v>7</v>
      </c>
    </row>
    <row r="3" spans="1:6" ht="16.5" customHeight="1">
      <c r="A3" s="319" t="s">
        <v>1257</v>
      </c>
      <c r="B3" s="385" t="s">
        <v>1258</v>
      </c>
      <c r="C3" s="903" t="s">
        <v>150</v>
      </c>
      <c r="D3" s="295">
        <v>96.62</v>
      </c>
      <c r="E3" s="909">
        <f>SUM(D3*1.1)</f>
        <v>106.28200000000001</v>
      </c>
      <c r="F3" s="16"/>
    </row>
    <row r="4" spans="1:6" ht="77.25" customHeight="1">
      <c r="A4" s="319"/>
      <c r="B4" s="385"/>
      <c r="C4" s="903"/>
      <c r="D4" s="295"/>
      <c r="E4" s="909"/>
      <c r="F4" s="16"/>
    </row>
    <row r="5" spans="1:6" ht="18" customHeight="1">
      <c r="A5" s="293" t="s">
        <v>1259</v>
      </c>
      <c r="B5" s="385" t="s">
        <v>1260</v>
      </c>
      <c r="C5" s="903" t="s">
        <v>146</v>
      </c>
      <c r="D5" s="295">
        <v>77.45</v>
      </c>
      <c r="E5" s="295">
        <f>SUM(D5*1.1)</f>
        <v>85.195000000000007</v>
      </c>
      <c r="F5" s="16"/>
    </row>
    <row r="6" spans="1:6" ht="78" customHeight="1">
      <c r="A6" s="293"/>
      <c r="B6" s="385"/>
      <c r="C6" s="903"/>
      <c r="D6" s="295"/>
      <c r="E6" s="295"/>
      <c r="F6" s="16"/>
    </row>
    <row r="7" spans="1:6" ht="14.25" customHeight="1">
      <c r="A7" s="293" t="s">
        <v>1261</v>
      </c>
      <c r="B7" s="385" t="s">
        <v>1262</v>
      </c>
      <c r="C7" s="903" t="s">
        <v>144</v>
      </c>
      <c r="D7" s="295">
        <v>61.55</v>
      </c>
      <c r="E7" s="295">
        <f>SUM(D7*1.1)</f>
        <v>67.704999999999998</v>
      </c>
      <c r="F7" s="16"/>
    </row>
    <row r="8" spans="1:6" ht="73.5" customHeight="1">
      <c r="A8" s="293"/>
      <c r="B8" s="385"/>
      <c r="C8" s="903"/>
      <c r="D8" s="295"/>
      <c r="E8" s="295"/>
      <c r="F8" s="16"/>
    </row>
    <row r="9" spans="1:6" ht="18.95" customHeight="1">
      <c r="A9" s="293" t="s">
        <v>1263</v>
      </c>
      <c r="B9" s="385" t="s">
        <v>1264</v>
      </c>
      <c r="C9" s="903" t="s">
        <v>144</v>
      </c>
      <c r="D9" s="295">
        <v>34.15</v>
      </c>
      <c r="E9" s="295">
        <v>37.67</v>
      </c>
      <c r="F9" s="16"/>
    </row>
    <row r="10" spans="1:6" ht="78.75" customHeight="1">
      <c r="A10" s="293"/>
      <c r="B10" s="293"/>
      <c r="C10" s="293"/>
      <c r="D10" s="295"/>
      <c r="E10" s="295"/>
      <c r="F10" s="16"/>
    </row>
    <row r="11" spans="1:6">
      <c r="A11" s="137"/>
      <c r="B11" s="191"/>
      <c r="C11" s="191"/>
      <c r="D11" s="191"/>
      <c r="E11" s="191"/>
      <c r="F11" s="16"/>
    </row>
    <row r="12" spans="1:6" ht="15" customHeight="1">
      <c r="A12" s="902" t="s">
        <v>614</v>
      </c>
      <c r="B12" s="902" t="s">
        <v>3</v>
      </c>
      <c r="C12" s="902" t="s">
        <v>4</v>
      </c>
      <c r="D12" s="902" t="s">
        <v>5</v>
      </c>
      <c r="E12" s="902" t="s">
        <v>6</v>
      </c>
      <c r="F12" s="923" t="s">
        <v>7</v>
      </c>
    </row>
    <row r="13" spans="1:6">
      <c r="A13" s="207" t="s">
        <v>3340</v>
      </c>
      <c r="B13" s="142" t="s">
        <v>3343</v>
      </c>
      <c r="C13" s="150" t="s">
        <v>3344</v>
      </c>
      <c r="D13" s="226">
        <v>126.79</v>
      </c>
      <c r="E13" s="226">
        <f>SUM(D13*1.1)</f>
        <v>139.46900000000002</v>
      </c>
      <c r="F13" s="16"/>
    </row>
    <row r="14" spans="1:6">
      <c r="A14" s="191"/>
      <c r="B14" s="8"/>
      <c r="C14" s="150"/>
      <c r="D14" s="191"/>
      <c r="E14" s="191"/>
      <c r="F14" s="16"/>
    </row>
    <row r="15" spans="1:6">
      <c r="A15" s="137"/>
      <c r="B15" s="150"/>
      <c r="C15" s="150"/>
      <c r="D15" s="191"/>
      <c r="E15" s="191"/>
      <c r="F15" s="16"/>
    </row>
    <row r="16" spans="1:6" ht="50.25" customHeight="1">
      <c r="A16" s="137"/>
      <c r="B16" s="150"/>
      <c r="C16" s="150"/>
      <c r="D16" s="191"/>
      <c r="E16" s="191"/>
      <c r="F16" s="16"/>
    </row>
    <row r="17" spans="1:6" ht="16.5" customHeight="1">
      <c r="A17" s="1445"/>
      <c r="B17" s="902" t="s">
        <v>3</v>
      </c>
      <c r="C17" s="902" t="s">
        <v>4</v>
      </c>
      <c r="D17" s="902" t="s">
        <v>5</v>
      </c>
      <c r="E17" s="902" t="s">
        <v>6</v>
      </c>
      <c r="F17" s="923" t="s">
        <v>7</v>
      </c>
    </row>
    <row r="18" spans="1:6">
      <c r="A18" s="137"/>
      <c r="B18" s="142" t="s">
        <v>5414</v>
      </c>
      <c r="C18" s="163" t="s">
        <v>5415</v>
      </c>
      <c r="D18" s="226">
        <v>25.55</v>
      </c>
      <c r="E18" s="226">
        <f>SUM(D18*1.1)</f>
        <v>28.105000000000004</v>
      </c>
      <c r="F18" s="16"/>
    </row>
    <row r="19" spans="1:6">
      <c r="A19" s="137"/>
      <c r="B19" s="142" t="s">
        <v>3341</v>
      </c>
      <c r="C19" s="150" t="s">
        <v>4557</v>
      </c>
      <c r="D19" s="226">
        <v>25.55</v>
      </c>
      <c r="E19" s="226">
        <f>SUM(D19*1.1)</f>
        <v>28.105000000000004</v>
      </c>
      <c r="F19" s="16"/>
    </row>
    <row r="20" spans="1:6">
      <c r="A20" s="137"/>
      <c r="B20" s="142" t="s">
        <v>3342</v>
      </c>
      <c r="C20" s="150" t="s">
        <v>4558</v>
      </c>
      <c r="D20" s="226">
        <v>25.55</v>
      </c>
      <c r="E20" s="226">
        <f>SUM(D20*1.1)</f>
        <v>28.105000000000004</v>
      </c>
      <c r="F20" s="16"/>
    </row>
    <row r="21" spans="1:6">
      <c r="A21" s="16"/>
      <c r="B21" s="16"/>
      <c r="C21" s="1083"/>
      <c r="D21" s="234"/>
      <c r="E21" s="234"/>
      <c r="F21" s="16"/>
    </row>
    <row r="22" spans="1:6" ht="23.25" customHeight="1">
      <c r="A22" s="191"/>
      <c r="B22" s="191"/>
      <c r="C22" s="191"/>
      <c r="D22" s="191"/>
      <c r="E22" s="191"/>
      <c r="F22" s="16"/>
    </row>
    <row r="23" spans="1:6">
      <c r="A23" s="137" t="s">
        <v>1266</v>
      </c>
      <c r="B23" s="191"/>
      <c r="C23" s="191"/>
      <c r="D23" s="191"/>
      <c r="E23" s="191"/>
      <c r="F23" s="16"/>
    </row>
    <row r="24" spans="1:6">
      <c r="A24" s="137" t="s">
        <v>1267</v>
      </c>
      <c r="B24" s="191"/>
      <c r="C24" s="191"/>
      <c r="D24" s="191"/>
      <c r="E24" s="191"/>
      <c r="F24" s="16"/>
    </row>
    <row r="25" spans="1:6">
      <c r="A25" s="191"/>
      <c r="B25" s="191"/>
      <c r="C25" s="191"/>
      <c r="D25" s="191"/>
      <c r="E25" s="191"/>
      <c r="F25" s="16"/>
    </row>
    <row r="26" spans="1:6">
      <c r="A26" s="191"/>
      <c r="B26" s="191"/>
      <c r="C26" s="191"/>
      <c r="D26" s="191"/>
      <c r="E26" s="191"/>
      <c r="F26" s="16"/>
    </row>
    <row r="27" spans="1:6">
      <c r="A27" s="191"/>
      <c r="B27" s="191"/>
      <c r="C27" s="191"/>
      <c r="D27" s="191"/>
      <c r="E27" s="191"/>
      <c r="F27" s="16"/>
    </row>
    <row r="28" spans="1:6">
      <c r="A28" s="191"/>
      <c r="B28" s="191"/>
      <c r="C28" s="191"/>
      <c r="D28" s="191"/>
      <c r="E28" s="191"/>
      <c r="F28" s="16"/>
    </row>
    <row r="29" spans="1:6">
      <c r="A29" s="191"/>
      <c r="B29" s="191"/>
      <c r="C29" s="191"/>
      <c r="D29" s="191"/>
      <c r="E29" s="191"/>
      <c r="F29" s="16"/>
    </row>
    <row r="30" spans="1:6">
      <c r="A30" s="191"/>
      <c r="B30" s="191"/>
      <c r="C30" s="191"/>
      <c r="D30" s="191"/>
      <c r="E30" s="191"/>
      <c r="F30" s="16"/>
    </row>
    <row r="31" spans="1:6">
      <c r="A31" s="191"/>
      <c r="B31" s="191"/>
      <c r="C31" s="191"/>
      <c r="D31" s="191"/>
      <c r="E31" s="191"/>
      <c r="F31" s="16"/>
    </row>
    <row r="32" spans="1:6">
      <c r="A32" s="191"/>
      <c r="B32" s="191"/>
      <c r="C32" s="191"/>
      <c r="D32" s="191"/>
      <c r="E32" s="191"/>
      <c r="F32" s="16"/>
    </row>
    <row r="33" spans="1:6">
      <c r="A33" s="191"/>
      <c r="B33" s="191"/>
      <c r="C33" s="191"/>
      <c r="D33" s="191"/>
      <c r="E33" s="191"/>
      <c r="F33" s="16"/>
    </row>
    <row r="34" spans="1:6">
      <c r="A34" s="191"/>
      <c r="B34" s="191"/>
      <c r="C34" s="191"/>
      <c r="D34" s="191"/>
      <c r="E34" s="191"/>
      <c r="F34" s="16"/>
    </row>
    <row r="35" spans="1:6">
      <c r="A35" s="191"/>
      <c r="B35" s="191"/>
      <c r="C35" s="191"/>
      <c r="D35" s="191"/>
      <c r="E35" s="191"/>
      <c r="F35" s="16"/>
    </row>
    <row r="36" spans="1:6">
      <c r="A36" s="191"/>
      <c r="B36" s="191"/>
      <c r="C36" s="191"/>
      <c r="D36" s="191"/>
      <c r="E36" s="191"/>
      <c r="F36" s="16"/>
    </row>
    <row r="37" spans="1:6">
      <c r="A37" s="191"/>
      <c r="B37" s="191"/>
      <c r="C37" s="191"/>
      <c r="D37" s="191"/>
      <c r="E37" s="191"/>
      <c r="F37" s="16"/>
    </row>
    <row r="38" spans="1:6">
      <c r="A38" s="191"/>
      <c r="B38" s="191"/>
      <c r="C38" s="191"/>
      <c r="D38" s="191"/>
      <c r="E38" s="191"/>
      <c r="F38" s="16"/>
    </row>
    <row r="39" spans="1:6">
      <c r="A39" s="191"/>
      <c r="B39" s="191"/>
      <c r="C39" s="191"/>
      <c r="D39" s="191"/>
      <c r="E39" s="191"/>
      <c r="F39" s="16"/>
    </row>
    <row r="40" spans="1:6">
      <c r="A40" s="191"/>
      <c r="B40" s="191"/>
      <c r="C40" s="191"/>
      <c r="D40" s="191"/>
      <c r="E40" s="191"/>
      <c r="F40" s="16"/>
    </row>
    <row r="41" spans="1:6">
      <c r="A41" s="191"/>
      <c r="B41" s="191"/>
      <c r="C41" s="191"/>
      <c r="D41" s="191"/>
      <c r="E41" s="191"/>
      <c r="F41" s="16"/>
    </row>
    <row r="42" spans="1:6">
      <c r="A42" s="191"/>
      <c r="B42" s="191"/>
      <c r="C42" s="191"/>
      <c r="D42" s="191"/>
      <c r="E42" s="191"/>
      <c r="F42" s="16"/>
    </row>
    <row r="43" spans="1:6">
      <c r="A43" s="191"/>
      <c r="B43" s="191"/>
      <c r="C43" s="191"/>
      <c r="D43" s="191"/>
      <c r="E43" s="191"/>
      <c r="F43" s="16"/>
    </row>
    <row r="44" spans="1:6">
      <c r="A44" s="191"/>
      <c r="B44" s="191"/>
      <c r="C44" s="191"/>
      <c r="D44" s="191"/>
      <c r="E44" s="191"/>
      <c r="F44" s="16"/>
    </row>
    <row r="45" spans="1:6">
      <c r="A45" s="137"/>
      <c r="B45" s="191"/>
      <c r="C45" s="191"/>
      <c r="D45" s="191"/>
      <c r="E45" s="191"/>
      <c r="F45" s="16"/>
    </row>
    <row r="46" spans="1:6">
      <c r="A46" s="137"/>
      <c r="B46" s="191"/>
      <c r="C46" s="191"/>
      <c r="D46" s="191"/>
      <c r="E46" s="191"/>
      <c r="F46" s="16"/>
    </row>
    <row r="47" spans="1:6">
      <c r="A47" s="137"/>
      <c r="B47" s="191"/>
      <c r="C47" s="191"/>
      <c r="D47" s="191"/>
      <c r="E47" s="191"/>
      <c r="F47" s="16"/>
    </row>
    <row r="48" spans="1:6">
      <c r="A48" s="137"/>
      <c r="B48" s="191"/>
      <c r="C48" s="191"/>
      <c r="D48" s="191"/>
      <c r="E48" s="191"/>
      <c r="F48" s="16"/>
    </row>
    <row r="49" spans="1:6">
      <c r="A49" s="137"/>
      <c r="B49" s="191"/>
      <c r="C49" s="191"/>
      <c r="D49" s="191"/>
      <c r="E49" s="191"/>
      <c r="F49" s="16"/>
    </row>
    <row r="50" spans="1:6">
      <c r="A50" s="137"/>
      <c r="B50" s="191"/>
      <c r="C50" s="191"/>
      <c r="D50" s="191"/>
      <c r="E50" s="191"/>
      <c r="F50" s="16"/>
    </row>
    <row r="51" spans="1:6">
      <c r="A51" s="137"/>
      <c r="B51" s="191"/>
      <c r="C51" s="191"/>
      <c r="D51" s="191"/>
      <c r="E51" s="191"/>
      <c r="F51" s="16"/>
    </row>
    <row r="52" spans="1:6">
      <c r="A52" s="137"/>
      <c r="B52" s="191"/>
      <c r="C52" s="191"/>
      <c r="D52" s="191"/>
      <c r="E52" s="191"/>
      <c r="F52" s="16"/>
    </row>
    <row r="53" spans="1:6">
      <c r="A53" s="137"/>
      <c r="B53" s="191"/>
      <c r="C53" s="191"/>
      <c r="D53" s="191"/>
      <c r="E53" s="191"/>
      <c r="F53" s="16"/>
    </row>
    <row r="54" spans="1:6">
      <c r="A54" s="137"/>
      <c r="B54" s="191"/>
      <c r="C54" s="191"/>
      <c r="D54" s="191"/>
      <c r="E54" s="191"/>
      <c r="F54" s="16"/>
    </row>
    <row r="55" spans="1:6">
      <c r="A55" s="137"/>
      <c r="B55" s="191"/>
      <c r="C55" s="191"/>
      <c r="D55" s="191"/>
      <c r="E55" s="191"/>
      <c r="F55" s="16"/>
    </row>
    <row r="56" spans="1:6">
      <c r="A56" s="137"/>
      <c r="B56" s="191"/>
      <c r="C56" s="191"/>
      <c r="D56" s="191"/>
      <c r="E56" s="191"/>
      <c r="F56" s="16"/>
    </row>
    <row r="57" spans="1:6">
      <c r="A57" s="191"/>
      <c r="B57" s="191"/>
      <c r="C57" s="191"/>
      <c r="D57" s="191"/>
      <c r="E57" s="191"/>
      <c r="F57" s="16"/>
    </row>
    <row r="58" spans="1:6">
      <c r="A58" s="16"/>
      <c r="B58" s="137"/>
      <c r="C58" s="137"/>
      <c r="D58" s="137"/>
      <c r="E58" s="191"/>
      <c r="F58" s="16"/>
    </row>
    <row r="59" spans="1:6">
      <c r="A59" s="16"/>
      <c r="B59" s="191"/>
      <c r="C59" s="191"/>
      <c r="D59" s="191"/>
      <c r="E59" s="191"/>
      <c r="F59" s="16"/>
    </row>
    <row r="60" spans="1:6">
      <c r="A60" s="191"/>
      <c r="B60" s="191"/>
      <c r="C60" s="191"/>
      <c r="D60" s="191"/>
      <c r="E60" s="191"/>
      <c r="F60" s="16"/>
    </row>
    <row r="61" spans="1:6">
      <c r="A61" s="191"/>
      <c r="B61" s="191"/>
      <c r="C61" s="191"/>
      <c r="D61" s="191"/>
      <c r="E61" s="191"/>
      <c r="F61" s="16"/>
    </row>
    <row r="62" spans="1:6">
      <c r="A62" s="191"/>
      <c r="B62" s="191"/>
      <c r="C62" s="191"/>
      <c r="D62" s="191"/>
      <c r="E62" s="191"/>
      <c r="F62" s="16"/>
    </row>
    <row r="63" spans="1:6">
      <c r="A63" s="191"/>
      <c r="B63" s="191"/>
      <c r="C63" s="191"/>
      <c r="D63" s="191"/>
      <c r="E63" s="191"/>
      <c r="F63" s="16"/>
    </row>
    <row r="64" spans="1:6">
      <c r="A64" s="191"/>
      <c r="B64" s="191"/>
      <c r="C64" s="191"/>
      <c r="D64" s="191"/>
      <c r="E64" s="191"/>
      <c r="F64" s="16"/>
    </row>
    <row r="65" spans="1:6">
      <c r="A65" s="191"/>
      <c r="B65" s="191"/>
      <c r="C65" s="191"/>
      <c r="D65" s="191"/>
      <c r="E65" s="191"/>
      <c r="F65" s="16"/>
    </row>
    <row r="66" spans="1:6">
      <c r="A66" s="191"/>
      <c r="B66" s="191"/>
      <c r="C66" s="191"/>
      <c r="D66" s="191"/>
      <c r="E66" s="191"/>
      <c r="F66" s="16"/>
    </row>
    <row r="67" spans="1:6">
      <c r="A67" s="191"/>
      <c r="B67" s="191"/>
      <c r="C67" s="191"/>
      <c r="D67" s="191"/>
      <c r="E67" s="191"/>
      <c r="F67" s="16"/>
    </row>
    <row r="68" spans="1:6">
      <c r="A68" s="191"/>
      <c r="B68" s="191"/>
      <c r="C68" s="191"/>
      <c r="D68" s="191"/>
      <c r="E68" s="191"/>
      <c r="F68" s="16"/>
    </row>
    <row r="69" spans="1:6">
      <c r="A69" s="191"/>
      <c r="B69" s="191"/>
      <c r="C69" s="191"/>
      <c r="D69" s="191"/>
      <c r="E69" s="191"/>
      <c r="F69" s="16"/>
    </row>
    <row r="70" spans="1:6">
      <c r="A70" s="191"/>
      <c r="B70" s="191"/>
      <c r="C70" s="191"/>
      <c r="D70" s="191"/>
      <c r="E70" s="191"/>
      <c r="F70" s="16"/>
    </row>
    <row r="71" spans="1:6">
      <c r="A71" s="191"/>
      <c r="B71" s="191"/>
      <c r="C71" s="191"/>
      <c r="D71" s="191"/>
      <c r="E71" s="191"/>
      <c r="F71" s="16"/>
    </row>
    <row r="72" spans="1:6">
      <c r="A72" s="191"/>
      <c r="B72" s="191"/>
      <c r="C72" s="191"/>
      <c r="D72" s="191"/>
      <c r="E72" s="191"/>
      <c r="F72" s="16"/>
    </row>
    <row r="73" spans="1:6">
      <c r="A73" s="191"/>
      <c r="B73" s="191"/>
      <c r="C73" s="191"/>
      <c r="D73" s="191"/>
      <c r="E73" s="191"/>
      <c r="F73" s="16"/>
    </row>
    <row r="74" spans="1:6">
      <c r="A74" s="191"/>
      <c r="B74" s="191"/>
      <c r="C74" s="191"/>
      <c r="D74" s="191"/>
      <c r="E74" s="191"/>
      <c r="F74" s="16"/>
    </row>
    <row r="75" spans="1:6">
      <c r="A75" s="191"/>
      <c r="B75" s="191"/>
      <c r="C75" s="191"/>
      <c r="D75" s="191"/>
      <c r="E75" s="191"/>
      <c r="F75" s="16"/>
    </row>
    <row r="76" spans="1:6">
      <c r="A76" s="191"/>
      <c r="B76" s="191"/>
      <c r="C76" s="191"/>
      <c r="D76" s="191"/>
      <c r="E76" s="191"/>
      <c r="F76" s="16"/>
    </row>
    <row r="77" spans="1:6">
      <c r="A77" s="289"/>
      <c r="B77" s="289"/>
      <c r="C77" s="289"/>
      <c r="D77" s="289"/>
      <c r="E77" s="289"/>
      <c r="F77" s="16"/>
    </row>
    <row r="78" spans="1:6">
      <c r="A78" s="289"/>
      <c r="B78" s="289"/>
      <c r="C78" s="289"/>
      <c r="D78" s="289"/>
      <c r="E78" s="289"/>
      <c r="F78" s="16"/>
    </row>
    <row r="79" spans="1:6">
      <c r="A79" s="289"/>
      <c r="B79" s="289"/>
      <c r="C79" s="289"/>
      <c r="D79" s="289"/>
      <c r="E79" s="289"/>
      <c r="F79" s="16"/>
    </row>
    <row r="80" spans="1:6">
      <c r="A80" s="289"/>
      <c r="B80" s="289"/>
      <c r="C80" s="289"/>
      <c r="D80" s="289"/>
      <c r="E80" s="289"/>
      <c r="F80" s="16"/>
    </row>
    <row r="81" spans="1:6">
      <c r="A81" s="289"/>
      <c r="B81" s="289"/>
      <c r="C81" s="289"/>
      <c r="D81" s="289"/>
      <c r="E81" s="289"/>
      <c r="F81" s="16"/>
    </row>
    <row r="82" spans="1:6">
      <c r="A82" s="289"/>
      <c r="B82" s="289"/>
      <c r="C82" s="289"/>
      <c r="D82" s="289"/>
      <c r="E82" s="289"/>
      <c r="F82" s="16"/>
    </row>
    <row r="83" spans="1:6">
      <c r="A83" s="289"/>
      <c r="B83" s="289"/>
      <c r="C83" s="289"/>
      <c r="D83" s="289"/>
      <c r="E83" s="289"/>
      <c r="F83" s="16"/>
    </row>
    <row r="84" spans="1:6">
      <c r="A84" s="289"/>
      <c r="B84" s="289"/>
      <c r="C84" s="289"/>
      <c r="D84" s="289"/>
      <c r="E84" s="289"/>
      <c r="F84" s="16"/>
    </row>
    <row r="85" spans="1:6">
      <c r="A85" s="289"/>
      <c r="B85" s="289"/>
      <c r="C85" s="289"/>
      <c r="D85" s="289"/>
      <c r="E85" s="289"/>
      <c r="F85" s="16"/>
    </row>
    <row r="86" spans="1:6">
      <c r="A86" s="289"/>
      <c r="B86" s="289"/>
      <c r="C86" s="289"/>
      <c r="D86" s="289"/>
      <c r="E86" s="289"/>
      <c r="F86" s="16"/>
    </row>
    <row r="87" spans="1:6">
      <c r="A87" s="289"/>
      <c r="B87" s="289"/>
      <c r="C87" s="289"/>
      <c r="D87" s="289"/>
      <c r="E87" s="289"/>
      <c r="F87" s="16"/>
    </row>
    <row r="88" spans="1:6">
      <c r="A88" s="289"/>
      <c r="B88" s="289"/>
      <c r="C88" s="289"/>
      <c r="D88" s="289"/>
      <c r="E88" s="289"/>
      <c r="F88" s="16"/>
    </row>
    <row r="89" spans="1:6">
      <c r="A89" s="289"/>
      <c r="B89" s="289"/>
      <c r="C89" s="289"/>
      <c r="D89" s="289"/>
      <c r="E89" s="289"/>
      <c r="F89" s="16"/>
    </row>
    <row r="90" spans="1:6">
      <c r="A90" s="289"/>
      <c r="B90" s="289"/>
      <c r="C90" s="289"/>
      <c r="D90" s="289"/>
      <c r="E90" s="289"/>
      <c r="F90" s="16"/>
    </row>
    <row r="91" spans="1:6">
      <c r="A91" s="289"/>
      <c r="B91" s="289"/>
      <c r="C91" s="289"/>
      <c r="D91" s="289"/>
      <c r="E91" s="289"/>
      <c r="F91" s="16"/>
    </row>
    <row r="92" spans="1:6">
      <c r="A92" s="289"/>
      <c r="B92" s="289"/>
      <c r="C92" s="289"/>
      <c r="D92" s="289"/>
      <c r="E92" s="289"/>
      <c r="F92" s="16"/>
    </row>
    <row r="93" spans="1:6">
      <c r="A93" s="289"/>
      <c r="B93" s="289"/>
      <c r="C93" s="289"/>
      <c r="D93" s="289"/>
      <c r="E93" s="289"/>
      <c r="F93" s="16"/>
    </row>
    <row r="94" spans="1:6">
      <c r="A94" s="22"/>
      <c r="B94" s="22"/>
      <c r="C94" s="22"/>
      <c r="D94" s="22"/>
      <c r="E94" s="22"/>
    </row>
    <row r="95" spans="1:6">
      <c r="A95" s="22"/>
      <c r="B95" s="22"/>
      <c r="C95" s="22"/>
      <c r="D95" s="22"/>
      <c r="E95" s="22"/>
    </row>
    <row r="96" spans="1:6">
      <c r="A96" s="22"/>
      <c r="B96" s="22"/>
      <c r="C96" s="22"/>
      <c r="D96" s="22"/>
      <c r="E96" s="22"/>
    </row>
    <row r="97" spans="1:5">
      <c r="A97" s="22"/>
      <c r="B97" s="22"/>
      <c r="C97" s="22"/>
      <c r="D97" s="22"/>
      <c r="E97" s="22"/>
    </row>
    <row r="98" spans="1:5">
      <c r="A98" s="22"/>
      <c r="B98" s="22"/>
      <c r="C98" s="22"/>
      <c r="D98" s="22"/>
      <c r="E98" s="22"/>
    </row>
    <row r="99" spans="1:5">
      <c r="A99" s="22"/>
      <c r="B99" s="22"/>
      <c r="C99" s="22"/>
      <c r="D99" s="22"/>
      <c r="E99" s="22"/>
    </row>
    <row r="100" spans="1:5">
      <c r="A100" s="22"/>
      <c r="B100" s="22"/>
      <c r="C100" s="22"/>
      <c r="D100" s="22"/>
      <c r="E100" s="22"/>
    </row>
    <row r="101" spans="1:5">
      <c r="A101" s="22"/>
      <c r="B101" s="22"/>
      <c r="C101" s="22"/>
      <c r="D101" s="22"/>
      <c r="E101" s="22"/>
    </row>
    <row r="102" spans="1:5">
      <c r="A102" s="22"/>
      <c r="B102" s="22"/>
      <c r="C102" s="22"/>
      <c r="D102" s="22"/>
      <c r="E102" s="22"/>
    </row>
    <row r="103" spans="1:5">
      <c r="A103" s="22"/>
      <c r="B103" s="22"/>
      <c r="C103" s="22"/>
      <c r="D103" s="22"/>
      <c r="E103" s="22"/>
    </row>
    <row r="104" spans="1:5">
      <c r="A104" s="22"/>
      <c r="B104" s="22"/>
      <c r="C104" s="22"/>
      <c r="D104" s="22"/>
      <c r="E104" s="22"/>
    </row>
    <row r="105" spans="1:5">
      <c r="A105" s="22"/>
      <c r="B105" s="22"/>
      <c r="C105" s="22"/>
      <c r="D105" s="22"/>
      <c r="E105" s="22"/>
    </row>
    <row r="106" spans="1:5">
      <c r="A106" s="22"/>
      <c r="B106" s="22"/>
      <c r="C106" s="22"/>
      <c r="D106" s="22"/>
      <c r="E106" s="22"/>
    </row>
    <row r="107" spans="1:5">
      <c r="A107" s="22"/>
      <c r="B107" s="22"/>
      <c r="C107" s="22"/>
      <c r="D107" s="22"/>
      <c r="E107" s="22"/>
    </row>
    <row r="108" spans="1:5">
      <c r="A108" s="22"/>
      <c r="B108" s="22"/>
      <c r="C108" s="22"/>
      <c r="D108" s="22"/>
      <c r="E108" s="22"/>
    </row>
    <row r="109" spans="1:5">
      <c r="A109" s="22"/>
      <c r="B109" s="22"/>
      <c r="C109" s="22"/>
      <c r="D109" s="22"/>
      <c r="E109" s="22"/>
    </row>
    <row r="110" spans="1:5">
      <c r="A110" s="22"/>
      <c r="B110" s="22"/>
      <c r="C110" s="22"/>
      <c r="D110" s="22"/>
      <c r="E110" s="22"/>
    </row>
    <row r="111" spans="1:5">
      <c r="A111" s="22"/>
      <c r="B111" s="22"/>
      <c r="C111" s="22"/>
      <c r="D111" s="22"/>
      <c r="E111" s="22"/>
    </row>
    <row r="112" spans="1:5">
      <c r="A112" s="22"/>
      <c r="B112" s="22"/>
      <c r="C112" s="22"/>
      <c r="D112" s="22"/>
      <c r="E112" s="22"/>
    </row>
    <row r="113" spans="1:5">
      <c r="A113" s="22"/>
      <c r="B113" s="22"/>
      <c r="C113" s="22"/>
      <c r="D113" s="22"/>
      <c r="E113" s="22"/>
    </row>
    <row r="114" spans="1:5">
      <c r="A114" s="22"/>
      <c r="B114" s="22"/>
      <c r="C114" s="22"/>
      <c r="D114" s="22"/>
      <c r="E114" s="22"/>
    </row>
    <row r="115" spans="1:5">
      <c r="A115" s="22"/>
      <c r="B115" s="22"/>
      <c r="C115" s="22"/>
      <c r="D115" s="22"/>
      <c r="E115" s="22"/>
    </row>
    <row r="116" spans="1:5">
      <c r="A116" s="22"/>
      <c r="B116" s="22"/>
      <c r="C116" s="22"/>
      <c r="D116" s="22"/>
      <c r="E116" s="22"/>
    </row>
    <row r="117" spans="1:5">
      <c r="A117" s="22"/>
      <c r="B117" s="22"/>
      <c r="C117" s="22"/>
      <c r="D117" s="22"/>
      <c r="E117" s="22"/>
    </row>
    <row r="118" spans="1:5">
      <c r="A118" s="22"/>
      <c r="B118" s="22"/>
      <c r="C118" s="22"/>
      <c r="D118" s="22"/>
      <c r="E118" s="22"/>
    </row>
    <row r="119" spans="1:5">
      <c r="A119" s="22"/>
      <c r="B119" s="22"/>
      <c r="C119" s="22"/>
      <c r="D119" s="22"/>
      <c r="E119" s="22"/>
    </row>
    <row r="120" spans="1:5">
      <c r="A120" s="22"/>
      <c r="B120" s="22"/>
      <c r="C120" s="22"/>
      <c r="D120" s="22"/>
      <c r="E120" s="22"/>
    </row>
    <row r="121" spans="1:5">
      <c r="A121" s="22"/>
      <c r="B121" s="22"/>
      <c r="C121" s="22"/>
      <c r="D121" s="22"/>
      <c r="E121" s="22"/>
    </row>
    <row r="122" spans="1:5">
      <c r="A122" s="22"/>
      <c r="B122" s="22"/>
      <c r="C122" s="22"/>
      <c r="D122" s="22"/>
      <c r="E122" s="22"/>
    </row>
    <row r="123" spans="1:5">
      <c r="A123" s="22"/>
      <c r="B123" s="22"/>
      <c r="C123" s="22"/>
      <c r="D123" s="22"/>
      <c r="E123" s="22"/>
    </row>
    <row r="124" spans="1:5">
      <c r="A124" s="22"/>
      <c r="B124" s="22"/>
      <c r="C124" s="22"/>
      <c r="D124" s="22"/>
      <c r="E124" s="22"/>
    </row>
    <row r="125" spans="1:5">
      <c r="A125" s="22"/>
      <c r="B125" s="22"/>
      <c r="C125" s="22"/>
      <c r="D125" s="22"/>
      <c r="E125" s="22"/>
    </row>
    <row r="126" spans="1:5">
      <c r="A126" s="22"/>
      <c r="B126" s="22"/>
      <c r="C126" s="22"/>
      <c r="D126" s="22"/>
      <c r="E126" s="22"/>
    </row>
    <row r="127" spans="1:5">
      <c r="A127" s="22"/>
      <c r="B127" s="22"/>
      <c r="C127" s="22"/>
      <c r="D127" s="22"/>
      <c r="E127" s="22"/>
    </row>
    <row r="128" spans="1:5">
      <c r="A128" s="22"/>
      <c r="B128" s="22"/>
      <c r="C128" s="22"/>
      <c r="D128" s="22"/>
      <c r="E128" s="22"/>
    </row>
    <row r="129" spans="1:5">
      <c r="A129" s="22"/>
      <c r="B129" s="22"/>
      <c r="C129" s="22"/>
      <c r="D129" s="22"/>
      <c r="E129" s="22"/>
    </row>
    <row r="130" spans="1:5">
      <c r="A130" s="22"/>
      <c r="B130" s="22"/>
      <c r="C130" s="22"/>
      <c r="D130" s="22"/>
      <c r="E130" s="22"/>
    </row>
    <row r="131" spans="1:5">
      <c r="A131" s="22"/>
      <c r="B131" s="22"/>
      <c r="C131" s="22"/>
      <c r="D131" s="22"/>
      <c r="E131" s="22"/>
    </row>
    <row r="132" spans="1:5">
      <c r="A132" s="22"/>
      <c r="B132" s="22"/>
      <c r="C132" s="22"/>
      <c r="D132" s="22"/>
      <c r="E132" s="22"/>
    </row>
    <row r="133" spans="1:5">
      <c r="A133" s="22"/>
      <c r="B133" s="22"/>
      <c r="C133" s="22"/>
      <c r="D133" s="22"/>
      <c r="E133" s="22"/>
    </row>
    <row r="134" spans="1:5">
      <c r="A134" s="22"/>
      <c r="B134" s="22"/>
      <c r="C134" s="22"/>
      <c r="D134" s="22"/>
      <c r="E134" s="22"/>
    </row>
    <row r="135" spans="1:5">
      <c r="A135" s="22"/>
      <c r="B135" s="22"/>
      <c r="C135" s="22"/>
      <c r="D135" s="22"/>
      <c r="E135" s="22"/>
    </row>
    <row r="136" spans="1:5">
      <c r="A136" s="22"/>
      <c r="B136" s="22"/>
      <c r="C136" s="22"/>
      <c r="D136" s="22"/>
      <c r="E136" s="22"/>
    </row>
    <row r="137" spans="1:5">
      <c r="A137" s="22"/>
      <c r="B137" s="22"/>
      <c r="C137" s="22"/>
      <c r="D137" s="22"/>
      <c r="E137" s="22"/>
    </row>
    <row r="138" spans="1:5">
      <c r="A138" s="22"/>
      <c r="B138" s="22"/>
      <c r="C138" s="22"/>
      <c r="D138" s="22"/>
      <c r="E138" s="22"/>
    </row>
    <row r="139" spans="1:5">
      <c r="A139" s="22"/>
      <c r="B139" s="22"/>
      <c r="C139" s="22"/>
      <c r="D139" s="22"/>
      <c r="E139" s="22"/>
    </row>
    <row r="140" spans="1:5">
      <c r="A140" s="22"/>
      <c r="B140" s="22"/>
      <c r="C140" s="22"/>
      <c r="D140" s="22"/>
      <c r="E140" s="22"/>
    </row>
    <row r="141" spans="1:5">
      <c r="A141" s="22"/>
      <c r="B141" s="22"/>
      <c r="C141" s="22"/>
      <c r="D141" s="22"/>
      <c r="E141" s="22"/>
    </row>
    <row r="142" spans="1:5">
      <c r="A142" s="22"/>
      <c r="B142" s="22"/>
      <c r="C142" s="22"/>
      <c r="D142" s="22"/>
      <c r="E142" s="22"/>
    </row>
    <row r="143" spans="1:5">
      <c r="A143" s="22"/>
      <c r="B143" s="22"/>
      <c r="C143" s="22"/>
      <c r="D143" s="22"/>
      <c r="E143" s="22"/>
    </row>
    <row r="144" spans="1:5">
      <c r="A144" s="22"/>
      <c r="B144" s="22"/>
      <c r="C144" s="22"/>
      <c r="D144" s="22"/>
      <c r="E144" s="22"/>
    </row>
    <row r="145" spans="1:5">
      <c r="A145" s="22"/>
      <c r="B145" s="22"/>
      <c r="C145" s="22"/>
      <c r="D145" s="22"/>
      <c r="E145" s="22"/>
    </row>
    <row r="146" spans="1:5">
      <c r="A146" s="22"/>
      <c r="B146" s="22"/>
      <c r="C146" s="22"/>
      <c r="D146" s="22"/>
      <c r="E146" s="22"/>
    </row>
    <row r="147" spans="1:5">
      <c r="A147" s="22"/>
      <c r="B147" s="22"/>
      <c r="C147" s="22"/>
      <c r="D147" s="22"/>
      <c r="E147" s="22"/>
    </row>
    <row r="148" spans="1:5">
      <c r="A148" s="22"/>
      <c r="B148" s="22"/>
      <c r="C148" s="22"/>
      <c r="D148" s="22"/>
      <c r="E148" s="22"/>
    </row>
    <row r="149" spans="1:5">
      <c r="A149" s="22"/>
      <c r="B149" s="22"/>
      <c r="C149" s="22"/>
      <c r="D149" s="22"/>
      <c r="E149" s="22"/>
    </row>
    <row r="150" spans="1:5">
      <c r="A150" s="22"/>
      <c r="B150" s="22"/>
      <c r="C150" s="22"/>
      <c r="D150" s="22"/>
      <c r="E150" s="22"/>
    </row>
    <row r="151" spans="1:5">
      <c r="A151" s="22"/>
      <c r="B151" s="22"/>
      <c r="C151" s="22"/>
      <c r="D151" s="22"/>
      <c r="E151" s="22"/>
    </row>
    <row r="152" spans="1:5">
      <c r="A152" s="22"/>
      <c r="B152" s="22"/>
      <c r="C152" s="22"/>
      <c r="D152" s="22"/>
      <c r="E152" s="22"/>
    </row>
    <row r="153" spans="1:5">
      <c r="A153" s="22"/>
      <c r="B153" s="22"/>
      <c r="C153" s="22"/>
      <c r="D153" s="22"/>
      <c r="E153" s="22"/>
    </row>
    <row r="154" spans="1:5">
      <c r="A154" s="22"/>
      <c r="B154" s="22"/>
      <c r="C154" s="22"/>
      <c r="D154" s="22"/>
      <c r="E154" s="22"/>
    </row>
    <row r="155" spans="1:5">
      <c r="A155" s="22"/>
      <c r="B155" s="22"/>
      <c r="C155" s="22"/>
      <c r="D155" s="22"/>
      <c r="E155" s="22"/>
    </row>
    <row r="156" spans="1:5">
      <c r="A156" s="22"/>
      <c r="B156" s="22"/>
      <c r="C156" s="22"/>
      <c r="D156" s="22"/>
      <c r="E156" s="22"/>
    </row>
    <row r="157" spans="1:5">
      <c r="A157" s="22"/>
      <c r="B157" s="22"/>
      <c r="C157" s="22"/>
      <c r="D157" s="22"/>
      <c r="E157" s="22"/>
    </row>
    <row r="158" spans="1:5">
      <c r="A158" s="22"/>
      <c r="B158" s="22"/>
      <c r="C158" s="22"/>
      <c r="D158" s="22"/>
      <c r="E158" s="22"/>
    </row>
    <row r="159" spans="1:5">
      <c r="A159" s="22"/>
      <c r="B159" s="22"/>
      <c r="C159" s="22"/>
      <c r="D159" s="22"/>
      <c r="E159" s="22"/>
    </row>
    <row r="160" spans="1:5">
      <c r="A160" s="22"/>
      <c r="B160" s="22"/>
      <c r="C160" s="22"/>
      <c r="D160" s="22"/>
      <c r="E160" s="22"/>
    </row>
    <row r="161" spans="1:5">
      <c r="A161" s="22"/>
      <c r="B161" s="22"/>
      <c r="C161" s="22"/>
      <c r="D161" s="22"/>
      <c r="E161" s="22"/>
    </row>
    <row r="162" spans="1:5">
      <c r="A162" s="22"/>
      <c r="B162" s="22"/>
      <c r="C162" s="22"/>
      <c r="D162" s="22"/>
      <c r="E162" s="22"/>
    </row>
    <row r="163" spans="1:5">
      <c r="A163" s="22"/>
      <c r="B163" s="22"/>
      <c r="C163" s="22"/>
      <c r="D163" s="22"/>
      <c r="E163" s="22"/>
    </row>
    <row r="164" spans="1:5">
      <c r="A164" s="22"/>
      <c r="B164" s="22"/>
      <c r="C164" s="22"/>
      <c r="D164" s="22"/>
      <c r="E164" s="22"/>
    </row>
    <row r="165" spans="1:5">
      <c r="A165" s="22"/>
      <c r="B165" s="22"/>
      <c r="C165" s="22"/>
      <c r="D165" s="22"/>
      <c r="E165" s="22"/>
    </row>
    <row r="166" spans="1:5">
      <c r="A166" s="22"/>
      <c r="B166" s="22"/>
      <c r="C166" s="22"/>
      <c r="D166" s="22"/>
      <c r="E166" s="22"/>
    </row>
  </sheetData>
  <sheetProtection algorithmName="SHA-512" hashValue="j319ssi5ty8kDr3r59lPDoMoeP1ggIi5hwxNj08FqWDzIsOqdycmrYSQWWQRrazbaw5npGvOroIn8B/pEU+8Bw==" saltValue="CCbsGZx7Q2tNEhMvxwmrRQ==" spinCount="100000" sheet="1" objects="1" scenarios="1"/>
  <hyperlinks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I260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15" customWidth="1"/>
    <col min="2" max="2" width="14.85546875" customWidth="1"/>
    <col min="3" max="3" width="9" customWidth="1"/>
    <col min="4" max="4" width="10" customWidth="1"/>
    <col min="5" max="5" width="11.5703125" customWidth="1"/>
    <col min="6" max="6" width="12.28515625" customWidth="1"/>
    <col min="7" max="7" width="5.5703125" customWidth="1"/>
    <col min="8" max="8" width="2.85546875" customWidth="1"/>
  </cols>
  <sheetData>
    <row r="1" spans="1:9" ht="14.1" customHeight="1">
      <c r="A1" s="201" t="s">
        <v>1001</v>
      </c>
      <c r="B1" s="16"/>
      <c r="C1" s="1439"/>
      <c r="D1" s="1439"/>
      <c r="E1" s="1439"/>
      <c r="F1" s="1727" t="s">
        <v>2088</v>
      </c>
      <c r="G1" s="763"/>
      <c r="H1" s="191"/>
    </row>
    <row r="2" spans="1:9" ht="14.1" customHeight="1">
      <c r="A2" s="351" t="s">
        <v>5186</v>
      </c>
      <c r="B2" s="16"/>
      <c r="C2" s="762"/>
      <c r="D2" s="1439"/>
      <c r="E2" s="1439"/>
      <c r="F2" s="762"/>
      <c r="G2" s="763"/>
      <c r="H2" s="763"/>
      <c r="I2" s="59"/>
    </row>
    <row r="3" spans="1:9" ht="14.1" customHeight="1">
      <c r="A3" s="351" t="s">
        <v>4532</v>
      </c>
      <c r="B3" s="16"/>
      <c r="C3" s="762"/>
      <c r="D3" s="762"/>
      <c r="E3" s="762"/>
      <c r="F3" s="762"/>
      <c r="G3" s="191"/>
      <c r="H3" s="191"/>
    </row>
    <row r="4" spans="1:9" ht="15.75" customHeight="1">
      <c r="A4" s="351" t="s">
        <v>4533</v>
      </c>
      <c r="B4" s="16"/>
      <c r="C4" s="762"/>
      <c r="D4" s="762"/>
      <c r="E4" s="762"/>
      <c r="F4" s="762"/>
      <c r="G4" s="191"/>
      <c r="H4" s="191"/>
    </row>
    <row r="5" spans="1:9" ht="14.1" customHeight="1">
      <c r="A5" s="333"/>
      <c r="B5" s="105" t="s">
        <v>3</v>
      </c>
      <c r="C5" s="5" t="s">
        <v>3088</v>
      </c>
      <c r="D5" s="105" t="s">
        <v>3087</v>
      </c>
      <c r="E5" s="5" t="s">
        <v>5</v>
      </c>
      <c r="F5" s="5" t="s">
        <v>6</v>
      </c>
      <c r="G5" s="146" t="s">
        <v>7</v>
      </c>
      <c r="H5" s="191"/>
    </row>
    <row r="6" spans="1:9" ht="14.1" customHeight="1">
      <c r="A6" s="16"/>
      <c r="B6" s="1407" t="s">
        <v>1002</v>
      </c>
      <c r="C6" s="98">
        <v>15</v>
      </c>
      <c r="D6" s="98">
        <v>100</v>
      </c>
      <c r="E6" s="132">
        <v>35.202999999999996</v>
      </c>
      <c r="F6" s="75">
        <f>SUM(E6*1.1)</f>
        <v>38.723300000000002</v>
      </c>
      <c r="G6" s="191"/>
      <c r="H6" s="191"/>
    </row>
    <row r="7" spans="1:9" ht="14.25" customHeight="1">
      <c r="A7" s="16"/>
      <c r="B7" s="1407" t="s">
        <v>1003</v>
      </c>
      <c r="C7" s="98">
        <v>30</v>
      </c>
      <c r="D7" s="98">
        <v>200</v>
      </c>
      <c r="E7" s="132">
        <v>35.202999999999996</v>
      </c>
      <c r="F7" s="75">
        <f t="shared" ref="F7:F16" si="0">SUM(E7*1.1)</f>
        <v>38.723300000000002</v>
      </c>
      <c r="G7" s="191"/>
      <c r="H7" s="191"/>
    </row>
    <row r="8" spans="1:9" ht="14.1" customHeight="1">
      <c r="A8" s="16"/>
      <c r="B8" s="1407" t="s">
        <v>1004</v>
      </c>
      <c r="C8" s="98">
        <v>60</v>
      </c>
      <c r="D8" s="98">
        <v>400</v>
      </c>
      <c r="E8" s="132">
        <v>35.202999999999996</v>
      </c>
      <c r="F8" s="75">
        <f t="shared" si="0"/>
        <v>38.723300000000002</v>
      </c>
      <c r="G8" s="191"/>
      <c r="H8" s="191"/>
    </row>
    <row r="9" spans="1:9" ht="14.1" customHeight="1">
      <c r="A9" s="16"/>
      <c r="B9" s="1407" t="s">
        <v>1005</v>
      </c>
      <c r="C9" s="98">
        <v>100</v>
      </c>
      <c r="D9" s="98">
        <v>700</v>
      </c>
      <c r="E9" s="132">
        <v>35.202999999999996</v>
      </c>
      <c r="F9" s="75">
        <f t="shared" si="0"/>
        <v>38.723300000000002</v>
      </c>
      <c r="G9" s="191"/>
      <c r="H9" s="191"/>
    </row>
    <row r="10" spans="1:9" ht="14.1" customHeight="1">
      <c r="A10" s="16"/>
      <c r="B10" s="1407" t="s">
        <v>1006</v>
      </c>
      <c r="C10" s="98">
        <v>160</v>
      </c>
      <c r="D10" s="98">
        <v>1100</v>
      </c>
      <c r="E10" s="132">
        <v>35.202999999999996</v>
      </c>
      <c r="F10" s="75">
        <f t="shared" si="0"/>
        <v>38.723300000000002</v>
      </c>
      <c r="G10" s="191"/>
      <c r="H10" s="191"/>
    </row>
    <row r="11" spans="1:9" ht="14.1" customHeight="1">
      <c r="A11" s="16"/>
      <c r="B11" s="1407" t="s">
        <v>1007</v>
      </c>
      <c r="C11" s="98">
        <v>200</v>
      </c>
      <c r="D11" s="98">
        <v>1400</v>
      </c>
      <c r="E11" s="132">
        <v>35.202999999999996</v>
      </c>
      <c r="F11" s="75">
        <f t="shared" si="0"/>
        <v>38.723300000000002</v>
      </c>
      <c r="G11" s="191"/>
      <c r="H11" s="191"/>
    </row>
    <row r="12" spans="1:9" ht="14.1" customHeight="1">
      <c r="A12" s="16"/>
      <c r="B12" s="1407" t="s">
        <v>1008</v>
      </c>
      <c r="C12" s="98">
        <v>300</v>
      </c>
      <c r="D12" s="98">
        <v>2000</v>
      </c>
      <c r="E12" s="132">
        <v>35.202999999999996</v>
      </c>
      <c r="F12" s="75">
        <f t="shared" si="0"/>
        <v>38.723300000000002</v>
      </c>
      <c r="G12" s="191"/>
      <c r="H12" s="191"/>
    </row>
    <row r="13" spans="1:9" ht="14.1" customHeight="1">
      <c r="A13" s="16"/>
      <c r="B13" s="1407" t="s">
        <v>1009</v>
      </c>
      <c r="C13" s="98">
        <v>600</v>
      </c>
      <c r="D13" s="98">
        <v>4000</v>
      </c>
      <c r="E13" s="132">
        <v>35.202999999999996</v>
      </c>
      <c r="F13" s="75">
        <f t="shared" si="0"/>
        <v>38.723300000000002</v>
      </c>
      <c r="G13" s="191"/>
      <c r="H13" s="191"/>
    </row>
    <row r="14" spans="1:9" ht="14.1" customHeight="1">
      <c r="A14" s="16"/>
      <c r="B14" s="1407" t="s">
        <v>1010</v>
      </c>
      <c r="C14" s="98">
        <v>1000</v>
      </c>
      <c r="D14" s="98">
        <v>7000</v>
      </c>
      <c r="E14" s="132">
        <v>35.202999999999996</v>
      </c>
      <c r="F14" s="75">
        <f t="shared" si="0"/>
        <v>38.723300000000002</v>
      </c>
      <c r="G14" s="191"/>
      <c r="H14" s="191"/>
    </row>
    <row r="15" spans="1:9" ht="14.1" customHeight="1">
      <c r="A15" s="16"/>
      <c r="B15" s="1407" t="s">
        <v>3085</v>
      </c>
      <c r="C15" s="1749">
        <v>3000</v>
      </c>
      <c r="D15" s="98">
        <v>20000</v>
      </c>
      <c r="E15" s="132">
        <v>44</v>
      </c>
      <c r="F15" s="75">
        <f t="shared" si="0"/>
        <v>48.400000000000006</v>
      </c>
      <c r="G15" s="191"/>
      <c r="H15" s="191"/>
    </row>
    <row r="16" spans="1:9" ht="14.1" customHeight="1">
      <c r="A16" s="16"/>
      <c r="B16" s="1407" t="s">
        <v>3086</v>
      </c>
      <c r="C16" s="1749">
        <v>6000</v>
      </c>
      <c r="D16" s="98">
        <v>40000</v>
      </c>
      <c r="E16" s="132">
        <v>44</v>
      </c>
      <c r="F16" s="75">
        <f t="shared" si="0"/>
        <v>48.400000000000006</v>
      </c>
      <c r="G16" s="191"/>
      <c r="H16" s="191"/>
    </row>
    <row r="17" spans="1:8" ht="5.25" customHeight="1">
      <c r="A17" s="16"/>
      <c r="B17" s="16"/>
      <c r="C17" s="1083"/>
      <c r="D17" s="16"/>
      <c r="E17" s="16"/>
      <c r="F17" s="16"/>
      <c r="G17" s="191"/>
      <c r="H17" s="191"/>
    </row>
    <row r="18" spans="1:8" ht="14.1" customHeight="1">
      <c r="A18" s="201" t="s">
        <v>1011</v>
      </c>
      <c r="B18" s="1415"/>
      <c r="C18" s="1415"/>
      <c r="D18" s="1415"/>
      <c r="E18" s="16"/>
      <c r="F18" s="16"/>
      <c r="G18" s="191"/>
      <c r="H18" s="191"/>
    </row>
    <row r="19" spans="1:8" ht="14.1" customHeight="1">
      <c r="A19" s="351" t="s">
        <v>1012</v>
      </c>
      <c r="B19" s="16"/>
      <c r="C19" s="1083"/>
      <c r="D19" s="16"/>
      <c r="E19" s="16"/>
      <c r="F19" s="16"/>
      <c r="G19" s="191"/>
      <c r="H19" s="191"/>
    </row>
    <row r="20" spans="1:8" ht="14.1" customHeight="1">
      <c r="A20" s="351" t="s">
        <v>5521</v>
      </c>
      <c r="B20" s="16"/>
      <c r="C20" s="1083"/>
      <c r="D20" s="16"/>
      <c r="E20" s="16"/>
      <c r="F20" s="16"/>
      <c r="G20" s="191"/>
      <c r="H20" s="191"/>
    </row>
    <row r="21" spans="1:8" ht="14.1" customHeight="1">
      <c r="A21" s="333"/>
      <c r="B21" s="105" t="s">
        <v>3</v>
      </c>
      <c r="C21" s="5" t="s">
        <v>3088</v>
      </c>
      <c r="D21" s="105" t="s">
        <v>3087</v>
      </c>
      <c r="E21" s="5" t="s">
        <v>5</v>
      </c>
      <c r="F21" s="5" t="s">
        <v>6</v>
      </c>
      <c r="G21" s="146" t="s">
        <v>7</v>
      </c>
      <c r="H21" s="191"/>
    </row>
    <row r="22" spans="1:8" ht="14.1" customHeight="1">
      <c r="A22" s="16"/>
      <c r="B22" s="191" t="s">
        <v>3089</v>
      </c>
      <c r="C22" s="150">
        <v>600</v>
      </c>
      <c r="D22" s="150">
        <v>4000</v>
      </c>
      <c r="E22" s="226">
        <v>19.666599999999999</v>
      </c>
      <c r="F22" s="226">
        <f>SUM(E22*1.1)</f>
        <v>21.63326</v>
      </c>
      <c r="G22" s="191"/>
      <c r="H22" s="191"/>
    </row>
    <row r="23" spans="1:8" ht="14.1" customHeight="1">
      <c r="A23" s="16"/>
      <c r="B23" s="191" t="s">
        <v>3090</v>
      </c>
      <c r="C23" s="150">
        <v>1000</v>
      </c>
      <c r="D23" s="150">
        <v>7000</v>
      </c>
      <c r="E23" s="226">
        <v>19.666599999999999</v>
      </c>
      <c r="F23" s="226">
        <f>SUM(E23*1.1)</f>
        <v>21.63326</v>
      </c>
      <c r="G23" s="191"/>
      <c r="H23" s="191"/>
    </row>
    <row r="24" spans="1:8" ht="35.25" customHeight="1">
      <c r="A24" s="16"/>
      <c r="B24" s="16"/>
      <c r="C24" s="1807"/>
      <c r="D24" s="8"/>
      <c r="E24" s="8"/>
      <c r="F24" s="8"/>
      <c r="G24" s="191"/>
      <c r="H24" s="191"/>
    </row>
    <row r="25" spans="1:8" ht="14.1" customHeight="1">
      <c r="A25" s="201" t="s">
        <v>1013</v>
      </c>
      <c r="B25" s="16"/>
      <c r="C25" s="8"/>
      <c r="D25" s="8"/>
      <c r="E25" s="8"/>
      <c r="F25" s="8"/>
      <c r="G25" s="191"/>
      <c r="H25" s="191"/>
    </row>
    <row r="26" spans="1:8" ht="14.1" customHeight="1">
      <c r="A26" s="333"/>
      <c r="B26" s="105" t="s">
        <v>3</v>
      </c>
      <c r="C26" s="5"/>
      <c r="D26" s="105"/>
      <c r="E26" s="5" t="s">
        <v>5</v>
      </c>
      <c r="F26" s="5" t="s">
        <v>6</v>
      </c>
      <c r="G26" s="146" t="s">
        <v>7</v>
      </c>
      <c r="H26" s="191"/>
    </row>
    <row r="27" spans="1:8" ht="15" customHeight="1">
      <c r="A27" s="16"/>
      <c r="B27" s="1440" t="s">
        <v>4534</v>
      </c>
      <c r="C27" s="142" t="s">
        <v>4536</v>
      </c>
      <c r="D27" s="150"/>
      <c r="E27" s="226">
        <v>46.512900000000002</v>
      </c>
      <c r="F27" s="226">
        <f>SUM(E27*1.1)</f>
        <v>51.164190000000005</v>
      </c>
      <c r="G27" s="191"/>
      <c r="H27" s="191"/>
    </row>
    <row r="28" spans="1:8" ht="15" customHeight="1">
      <c r="A28" s="16"/>
      <c r="B28" s="1440"/>
      <c r="C28" s="142" t="s">
        <v>4535</v>
      </c>
      <c r="D28" s="150"/>
      <c r="E28" s="226"/>
      <c r="F28" s="226"/>
      <c r="G28" s="191"/>
      <c r="H28" s="191"/>
    </row>
    <row r="29" spans="1:8" ht="43.5" customHeight="1">
      <c r="A29" s="16"/>
      <c r="B29" s="191"/>
      <c r="C29" s="150"/>
      <c r="D29" s="150"/>
      <c r="E29" s="226"/>
      <c r="F29" s="226"/>
      <c r="G29" s="191"/>
      <c r="H29" s="191"/>
    </row>
    <row r="30" spans="1:8" ht="20.25" customHeight="1">
      <c r="A30" s="201" t="s">
        <v>1014</v>
      </c>
      <c r="B30" s="16"/>
      <c r="C30" s="8"/>
      <c r="D30" s="8"/>
      <c r="E30" s="8"/>
      <c r="F30" s="8"/>
      <c r="G30" s="191"/>
      <c r="H30" s="191"/>
    </row>
    <row r="31" spans="1:8" ht="14.1" customHeight="1">
      <c r="A31" s="333"/>
      <c r="B31" s="105" t="s">
        <v>3</v>
      </c>
      <c r="C31" s="5"/>
      <c r="D31" s="105"/>
      <c r="E31" s="5" t="s">
        <v>5</v>
      </c>
      <c r="F31" s="5" t="s">
        <v>6</v>
      </c>
      <c r="G31" s="146" t="s">
        <v>7</v>
      </c>
      <c r="H31" s="191"/>
    </row>
    <row r="32" spans="1:8" ht="14.1" customHeight="1">
      <c r="A32" s="16"/>
      <c r="B32" s="1053" t="s">
        <v>4537</v>
      </c>
      <c r="C32" s="781" t="s">
        <v>4536</v>
      </c>
      <c r="D32" s="226"/>
      <c r="E32" s="226">
        <v>41.622999999999998</v>
      </c>
      <c r="F32" s="226">
        <f>SUM(E32*1.1)</f>
        <v>45.785299999999999</v>
      </c>
      <c r="G32" s="191"/>
      <c r="H32" s="191"/>
    </row>
    <row r="33" spans="1:8" ht="14.1" customHeight="1">
      <c r="A33" s="16"/>
      <c r="B33" s="16"/>
      <c r="C33" s="1441" t="s">
        <v>1015</v>
      </c>
      <c r="D33" s="228"/>
      <c r="E33" s="228"/>
      <c r="F33" s="226"/>
      <c r="G33" s="191"/>
      <c r="H33" s="191"/>
    </row>
    <row r="34" spans="1:8" ht="14.1" customHeight="1">
      <c r="A34" s="16"/>
      <c r="B34" s="762"/>
      <c r="C34" s="163"/>
      <c r="D34" s="163"/>
      <c r="E34" s="163"/>
      <c r="F34" s="150"/>
      <c r="G34" s="191"/>
      <c r="H34" s="191"/>
    </row>
    <row r="35" spans="1:8" ht="14.1" customHeight="1">
      <c r="A35" s="16"/>
      <c r="B35" s="762"/>
      <c r="C35" s="150"/>
      <c r="D35" s="150"/>
      <c r="E35" s="150"/>
      <c r="F35" s="150"/>
      <c r="G35" s="191"/>
      <c r="H35" s="191"/>
    </row>
    <row r="36" spans="1:8" ht="15.75" customHeight="1">
      <c r="A36" s="16"/>
      <c r="B36" s="762"/>
      <c r="C36" s="762"/>
      <c r="D36" s="762"/>
      <c r="E36" s="762"/>
      <c r="F36" s="762"/>
      <c r="G36" s="191"/>
      <c r="H36" s="191"/>
    </row>
    <row r="37" spans="1:8" ht="14.1" customHeight="1">
      <c r="A37" s="201" t="s">
        <v>4538</v>
      </c>
      <c r="B37" s="191"/>
      <c r="C37" s="1439"/>
      <c r="D37" s="1439"/>
      <c r="E37" s="1439"/>
      <c r="F37" s="1439"/>
      <c r="G37" s="191"/>
      <c r="H37" s="191"/>
    </row>
    <row r="38" spans="1:8" ht="14.1" customHeight="1">
      <c r="A38" s="351" t="s">
        <v>3092</v>
      </c>
      <c r="B38" s="191"/>
      <c r="C38" s="1439"/>
      <c r="D38" s="1439"/>
      <c r="E38" s="1439"/>
      <c r="F38" s="191"/>
      <c r="G38" s="191"/>
      <c r="H38" s="191"/>
    </row>
    <row r="39" spans="1:8" ht="14.1" customHeight="1">
      <c r="A39" s="351" t="s">
        <v>1016</v>
      </c>
      <c r="B39" s="191"/>
      <c r="C39" s="1439"/>
      <c r="D39" s="191"/>
      <c r="E39" s="191"/>
      <c r="F39" s="191"/>
      <c r="G39" s="191"/>
      <c r="H39" s="191"/>
    </row>
    <row r="40" spans="1:8" ht="14.1" customHeight="1">
      <c r="A40" s="351" t="s">
        <v>3091</v>
      </c>
      <c r="B40" s="191"/>
      <c r="C40" s="762"/>
      <c r="D40" s="762"/>
      <c r="E40" s="191"/>
      <c r="F40" s="191"/>
      <c r="G40" s="191"/>
      <c r="H40" s="191"/>
    </row>
    <row r="41" spans="1:8" ht="14.1" customHeight="1">
      <c r="A41" s="333"/>
      <c r="B41" s="105" t="s">
        <v>3</v>
      </c>
      <c r="C41" s="5" t="s">
        <v>3088</v>
      </c>
      <c r="D41" s="105" t="s">
        <v>3087</v>
      </c>
      <c r="E41" s="5" t="s">
        <v>5</v>
      </c>
      <c r="F41" s="5" t="s">
        <v>6</v>
      </c>
      <c r="G41" s="146" t="s">
        <v>7</v>
      </c>
      <c r="H41" s="191"/>
    </row>
    <row r="42" spans="1:8" ht="14.1" customHeight="1">
      <c r="A42" s="191"/>
      <c r="B42" s="762" t="s">
        <v>1017</v>
      </c>
      <c r="C42" s="1409" t="s">
        <v>1026</v>
      </c>
      <c r="D42" s="1409" t="s">
        <v>1027</v>
      </c>
      <c r="E42" s="75">
        <v>116.1485</v>
      </c>
      <c r="F42" s="75">
        <f t="shared" ref="F42:F50" si="1">SUM(E42*1.1)</f>
        <v>127.76335</v>
      </c>
      <c r="G42" s="191"/>
      <c r="H42" s="191"/>
    </row>
    <row r="43" spans="1:8" ht="14.1" customHeight="1">
      <c r="A43" s="191"/>
      <c r="B43" s="762" t="s">
        <v>1018</v>
      </c>
      <c r="C43" s="1409" t="s">
        <v>1028</v>
      </c>
      <c r="D43" s="1409" t="s">
        <v>1029</v>
      </c>
      <c r="E43" s="75">
        <v>116.1485</v>
      </c>
      <c r="F43" s="75">
        <f t="shared" si="1"/>
        <v>127.76335</v>
      </c>
      <c r="G43" s="191"/>
      <c r="H43" s="191"/>
    </row>
    <row r="44" spans="1:8" ht="14.1" customHeight="1">
      <c r="A44" s="191"/>
      <c r="B44" s="762" t="s">
        <v>1019</v>
      </c>
      <c r="C44" s="1409" t="s">
        <v>1030</v>
      </c>
      <c r="D44" s="1409" t="s">
        <v>1031</v>
      </c>
      <c r="E44" s="75">
        <v>116.1485</v>
      </c>
      <c r="F44" s="75">
        <f t="shared" si="1"/>
        <v>127.76335</v>
      </c>
      <c r="G44" s="191"/>
      <c r="H44" s="191"/>
    </row>
    <row r="45" spans="1:8" ht="14.1" customHeight="1">
      <c r="A45" s="191"/>
      <c r="B45" s="762" t="s">
        <v>1020</v>
      </c>
      <c r="C45" s="1409" t="s">
        <v>1032</v>
      </c>
      <c r="D45" s="1409" t="s">
        <v>1033</v>
      </c>
      <c r="E45" s="75">
        <v>116.1485</v>
      </c>
      <c r="F45" s="75">
        <f t="shared" si="1"/>
        <v>127.76335</v>
      </c>
      <c r="G45" s="191"/>
      <c r="H45" s="191"/>
    </row>
    <row r="46" spans="1:8" ht="14.1" customHeight="1">
      <c r="A46" s="191"/>
      <c r="B46" s="762" t="s">
        <v>1021</v>
      </c>
      <c r="C46" s="1409" t="s">
        <v>1034</v>
      </c>
      <c r="D46" s="1409" t="s">
        <v>1035</v>
      </c>
      <c r="E46" s="75">
        <v>116.1485</v>
      </c>
      <c r="F46" s="75">
        <f t="shared" si="1"/>
        <v>127.76335</v>
      </c>
      <c r="G46" s="191"/>
      <c r="H46" s="191"/>
    </row>
    <row r="47" spans="1:8" ht="14.1" customHeight="1">
      <c r="A47" s="191"/>
      <c r="B47" s="762" t="s">
        <v>1022</v>
      </c>
      <c r="C47" s="1409" t="s">
        <v>1036</v>
      </c>
      <c r="D47" s="1409" t="s">
        <v>1037</v>
      </c>
      <c r="E47" s="75">
        <v>116.1485</v>
      </c>
      <c r="F47" s="75">
        <f t="shared" si="1"/>
        <v>127.76335</v>
      </c>
      <c r="G47" s="191"/>
      <c r="H47" s="191"/>
    </row>
    <row r="48" spans="1:8" ht="13.5" customHeight="1">
      <c r="A48" s="191"/>
      <c r="B48" s="762" t="s">
        <v>1023</v>
      </c>
      <c r="C48" s="1409" t="s">
        <v>1038</v>
      </c>
      <c r="D48" s="1409" t="s">
        <v>1039</v>
      </c>
      <c r="E48" s="75">
        <v>176.63560000000001</v>
      </c>
      <c r="F48" s="75">
        <f t="shared" si="1"/>
        <v>194.29916000000003</v>
      </c>
      <c r="G48" s="191"/>
      <c r="H48" s="191"/>
    </row>
    <row r="49" spans="1:8" ht="14.1" customHeight="1">
      <c r="A49" s="191"/>
      <c r="B49" s="762" t="s">
        <v>1024</v>
      </c>
      <c r="C49" s="1409" t="s">
        <v>1040</v>
      </c>
      <c r="D49" s="1409" t="s">
        <v>1041</v>
      </c>
      <c r="E49" s="75">
        <v>176.63560000000001</v>
      </c>
      <c r="F49" s="75">
        <f t="shared" si="1"/>
        <v>194.29916000000003</v>
      </c>
      <c r="G49" s="191"/>
      <c r="H49" s="191"/>
    </row>
    <row r="50" spans="1:8" ht="14.1" customHeight="1">
      <c r="A50" s="191"/>
      <c r="B50" s="762" t="s">
        <v>1025</v>
      </c>
      <c r="C50" s="1409" t="s">
        <v>1042</v>
      </c>
      <c r="D50" s="1409" t="s">
        <v>1043</v>
      </c>
      <c r="E50" s="75">
        <v>181.88930000000002</v>
      </c>
      <c r="F50" s="75">
        <f t="shared" si="1"/>
        <v>200.07823000000005</v>
      </c>
      <c r="G50" s="191"/>
      <c r="H50" s="191"/>
    </row>
    <row r="51" spans="1:8" ht="14.1" customHeight="1">
      <c r="A51" s="201" t="s">
        <v>4538</v>
      </c>
      <c r="B51" s="191"/>
      <c r="C51" s="191"/>
      <c r="D51" s="191"/>
      <c r="E51" s="191"/>
      <c r="F51" s="1727" t="s">
        <v>2088</v>
      </c>
      <c r="G51" s="191"/>
      <c r="H51" s="191"/>
    </row>
    <row r="52" spans="1:8" ht="14.1" customHeight="1">
      <c r="A52" s="351" t="s">
        <v>3092</v>
      </c>
      <c r="B52" s="191"/>
      <c r="C52" s="191"/>
      <c r="D52" s="191"/>
      <c r="E52" s="191"/>
      <c r="F52" s="191"/>
      <c r="G52" s="191"/>
      <c r="H52" s="191"/>
    </row>
    <row r="53" spans="1:8" ht="14.1" customHeight="1">
      <c r="A53" s="351" t="s">
        <v>1016</v>
      </c>
      <c r="B53" s="191"/>
      <c r="C53" s="191"/>
      <c r="D53" s="191"/>
      <c r="E53" s="191"/>
      <c r="F53" s="191"/>
      <c r="G53" s="191"/>
      <c r="H53" s="191"/>
    </row>
    <row r="54" spans="1:8" ht="14.1" customHeight="1">
      <c r="A54" s="1438" t="s">
        <v>3093</v>
      </c>
      <c r="B54" s="938"/>
      <c r="C54" s="191"/>
      <c r="D54" s="191"/>
      <c r="E54" s="191"/>
      <c r="F54" s="191"/>
      <c r="G54" s="191"/>
      <c r="H54" s="191"/>
    </row>
    <row r="55" spans="1:8" ht="14.1" customHeight="1">
      <c r="A55" s="333"/>
      <c r="B55" s="105" t="s">
        <v>3</v>
      </c>
      <c r="C55" s="5" t="s">
        <v>3088</v>
      </c>
      <c r="D55" s="105" t="s">
        <v>3087</v>
      </c>
      <c r="E55" s="5" t="s">
        <v>5</v>
      </c>
      <c r="F55" s="5" t="s">
        <v>6</v>
      </c>
      <c r="G55" s="146" t="s">
        <v>7</v>
      </c>
      <c r="H55" s="191"/>
    </row>
    <row r="56" spans="1:8" ht="14.1" customHeight="1">
      <c r="A56" s="191"/>
      <c r="B56" s="762" t="s">
        <v>1044</v>
      </c>
      <c r="C56" s="1409" t="s">
        <v>1047</v>
      </c>
      <c r="D56" s="1409" t="s">
        <v>1039</v>
      </c>
      <c r="E56" s="75">
        <v>211.5283</v>
      </c>
      <c r="F56" s="75">
        <f>SUM(E56*1.1)</f>
        <v>232.68113000000002</v>
      </c>
      <c r="G56" s="191"/>
      <c r="H56" s="191"/>
    </row>
    <row r="57" spans="1:8" ht="14.1" customHeight="1">
      <c r="A57" s="191"/>
      <c r="B57" s="762" t="s">
        <v>1045</v>
      </c>
      <c r="C57" s="1409" t="s">
        <v>1040</v>
      </c>
      <c r="D57" s="1409" t="s">
        <v>1041</v>
      </c>
      <c r="E57" s="75">
        <v>211.5283</v>
      </c>
      <c r="F57" s="75">
        <f>SUM(E57*1.1)</f>
        <v>232.68113000000002</v>
      </c>
      <c r="G57" s="191"/>
      <c r="H57" s="191"/>
    </row>
    <row r="58" spans="1:8" ht="14.1" customHeight="1">
      <c r="A58" s="191"/>
      <c r="B58" s="762" t="s">
        <v>1046</v>
      </c>
      <c r="C58" s="1409" t="s">
        <v>1042</v>
      </c>
      <c r="D58" s="1409" t="s">
        <v>1043</v>
      </c>
      <c r="E58" s="75">
        <v>220.65539999999999</v>
      </c>
      <c r="F58" s="75">
        <f>SUM(E58*1.1)</f>
        <v>242.72094000000001</v>
      </c>
      <c r="G58" s="191"/>
      <c r="H58" s="191"/>
    </row>
    <row r="59" spans="1:8" ht="51" customHeight="1">
      <c r="A59" s="191"/>
      <c r="B59" s="191"/>
      <c r="C59" s="191"/>
      <c r="D59" s="191"/>
      <c r="E59" s="191"/>
      <c r="F59" s="191"/>
      <c r="G59" s="191"/>
      <c r="H59" s="191"/>
    </row>
    <row r="60" spans="1:8" ht="14.1" customHeight="1">
      <c r="A60" s="804" t="s">
        <v>3094</v>
      </c>
      <c r="B60" s="191"/>
      <c r="C60" s="191"/>
      <c r="D60" s="191"/>
      <c r="E60" s="191"/>
      <c r="F60" s="191"/>
      <c r="G60" s="191"/>
      <c r="H60" s="191"/>
    </row>
    <row r="61" spans="1:8" ht="14.1" customHeight="1">
      <c r="A61" s="333"/>
      <c r="B61" s="105" t="s">
        <v>3</v>
      </c>
      <c r="C61" s="5" t="s">
        <v>3088</v>
      </c>
      <c r="D61" s="105" t="s">
        <v>3087</v>
      </c>
      <c r="E61" s="5" t="s">
        <v>5</v>
      </c>
      <c r="F61" s="5" t="s">
        <v>6</v>
      </c>
      <c r="G61" s="146" t="s">
        <v>7</v>
      </c>
      <c r="H61" s="191"/>
    </row>
    <row r="62" spans="1:8" ht="14.1" customHeight="1">
      <c r="A62" s="191"/>
      <c r="B62" s="1407" t="s">
        <v>1048</v>
      </c>
      <c r="C62" s="1409" t="s">
        <v>1049</v>
      </c>
      <c r="D62" s="1409" t="s">
        <v>1027</v>
      </c>
      <c r="E62" s="75">
        <v>61.182600000000001</v>
      </c>
      <c r="F62" s="132">
        <f t="shared" ref="F62:F70" si="2">SUM(E62*1.1)</f>
        <v>67.30086</v>
      </c>
      <c r="G62" s="191"/>
      <c r="H62" s="191"/>
    </row>
    <row r="63" spans="1:8" ht="14.1" customHeight="1">
      <c r="A63" s="191"/>
      <c r="B63" s="1407" t="s">
        <v>1050</v>
      </c>
      <c r="C63" s="1409" t="s">
        <v>1028</v>
      </c>
      <c r="D63" s="1409" t="s">
        <v>1029</v>
      </c>
      <c r="E63" s="75">
        <v>61.182600000000001</v>
      </c>
      <c r="F63" s="132">
        <f t="shared" si="2"/>
        <v>67.30086</v>
      </c>
      <c r="G63" s="191"/>
      <c r="H63" s="191"/>
    </row>
    <row r="64" spans="1:8" ht="14.1" customHeight="1">
      <c r="A64" s="191"/>
      <c r="B64" s="1407" t="s">
        <v>1051</v>
      </c>
      <c r="C64" s="1409" t="s">
        <v>1030</v>
      </c>
      <c r="D64" s="1409" t="s">
        <v>1031</v>
      </c>
      <c r="E64" s="75">
        <v>61.182600000000001</v>
      </c>
      <c r="F64" s="132">
        <f t="shared" si="2"/>
        <v>67.30086</v>
      </c>
      <c r="G64" s="191"/>
      <c r="H64" s="191"/>
    </row>
    <row r="65" spans="1:8" ht="14.1" customHeight="1">
      <c r="A65" s="191"/>
      <c r="B65" s="1407" t="s">
        <v>1052</v>
      </c>
      <c r="C65" s="1409" t="s">
        <v>1032</v>
      </c>
      <c r="D65" s="1409" t="s">
        <v>1033</v>
      </c>
      <c r="E65" s="75">
        <v>61.182600000000001</v>
      </c>
      <c r="F65" s="132">
        <f t="shared" si="2"/>
        <v>67.30086</v>
      </c>
      <c r="G65" s="191"/>
      <c r="H65" s="191"/>
    </row>
    <row r="66" spans="1:8" ht="14.1" customHeight="1">
      <c r="A66" s="191"/>
      <c r="B66" s="1407" t="s">
        <v>1053</v>
      </c>
      <c r="C66" s="1409" t="s">
        <v>92</v>
      </c>
      <c r="D66" s="1409" t="s">
        <v>1054</v>
      </c>
      <c r="E66" s="75">
        <v>61.182600000000001</v>
      </c>
      <c r="F66" s="132">
        <f t="shared" si="2"/>
        <v>67.30086</v>
      </c>
      <c r="G66" s="191"/>
      <c r="H66" s="191"/>
    </row>
    <row r="67" spans="1:8" ht="14.1" customHeight="1">
      <c r="A67" s="191"/>
      <c r="B67" s="1407" t="s">
        <v>1055</v>
      </c>
      <c r="C67" s="1409" t="s">
        <v>1036</v>
      </c>
      <c r="D67" s="1409" t="s">
        <v>1037</v>
      </c>
      <c r="E67" s="75">
        <v>61.182600000000001</v>
      </c>
      <c r="F67" s="132">
        <f t="shared" si="2"/>
        <v>67.30086</v>
      </c>
      <c r="G67" s="191"/>
      <c r="H67" s="191"/>
    </row>
    <row r="68" spans="1:8" ht="14.1" customHeight="1">
      <c r="A68" s="191"/>
      <c r="B68" s="1407" t="s">
        <v>1056</v>
      </c>
      <c r="C68" s="1409" t="s">
        <v>1047</v>
      </c>
      <c r="D68" s="1409" t="s">
        <v>1039</v>
      </c>
      <c r="E68" s="75">
        <v>74.750200000000007</v>
      </c>
      <c r="F68" s="132">
        <f t="shared" si="2"/>
        <v>82.225220000000007</v>
      </c>
      <c r="G68" s="191"/>
      <c r="H68" s="191"/>
    </row>
    <row r="69" spans="1:8" ht="14.1" customHeight="1">
      <c r="A69" s="191"/>
      <c r="B69" s="1407" t="s">
        <v>1057</v>
      </c>
      <c r="C69" s="1409" t="s">
        <v>1040</v>
      </c>
      <c r="D69" s="1409" t="s">
        <v>1041</v>
      </c>
      <c r="E69" s="75">
        <v>74.750200000000007</v>
      </c>
      <c r="F69" s="132">
        <f t="shared" si="2"/>
        <v>82.225220000000007</v>
      </c>
      <c r="G69" s="191"/>
      <c r="H69" s="191"/>
    </row>
    <row r="70" spans="1:8" ht="14.1" customHeight="1">
      <c r="A70" s="191"/>
      <c r="B70" s="1407" t="s">
        <v>1058</v>
      </c>
      <c r="C70" s="1749" t="s">
        <v>1042</v>
      </c>
      <c r="D70" s="1409" t="s">
        <v>1043</v>
      </c>
      <c r="E70" s="75">
        <v>82.5077</v>
      </c>
      <c r="F70" s="132">
        <f t="shared" si="2"/>
        <v>90.758470000000003</v>
      </c>
      <c r="G70" s="191"/>
      <c r="H70" s="191"/>
    </row>
    <row r="71" spans="1:8" ht="14.1" customHeight="1">
      <c r="A71" s="191"/>
      <c r="B71" s="1440"/>
      <c r="C71" s="340"/>
      <c r="D71" s="1409"/>
      <c r="E71" s="1409"/>
      <c r="F71" s="150"/>
      <c r="G71" s="191"/>
      <c r="H71" s="191"/>
    </row>
    <row r="72" spans="1:8" ht="14.1" customHeight="1">
      <c r="A72" s="351" t="s">
        <v>3095</v>
      </c>
      <c r="B72" s="191"/>
      <c r="C72" s="191"/>
      <c r="D72" s="191"/>
      <c r="E72" s="191"/>
      <c r="F72" s="191"/>
      <c r="G72" s="191"/>
      <c r="H72" s="191"/>
    </row>
    <row r="73" spans="1:8" ht="20.25">
      <c r="A73" s="333"/>
      <c r="B73" s="105" t="s">
        <v>3</v>
      </c>
      <c r="C73" s="5"/>
      <c r="D73" s="105"/>
      <c r="E73" s="5" t="s">
        <v>5</v>
      </c>
      <c r="F73" s="5" t="s">
        <v>6</v>
      </c>
      <c r="G73" s="146" t="s">
        <v>7</v>
      </c>
      <c r="H73" s="16"/>
    </row>
    <row r="74" spans="1:8" ht="18" customHeight="1">
      <c r="A74" s="191"/>
      <c r="B74" s="1437" t="s">
        <v>4540</v>
      </c>
      <c r="C74" s="810" t="s">
        <v>4539</v>
      </c>
      <c r="D74" s="1408"/>
      <c r="E74" s="226">
        <v>9.2799999999999994</v>
      </c>
      <c r="F74" s="226">
        <f>SUM(E74*1.1)</f>
        <v>10.208</v>
      </c>
      <c r="G74" s="191"/>
      <c r="H74" s="16"/>
    </row>
    <row r="75" spans="1:8" ht="18" customHeight="1">
      <c r="A75" s="191"/>
      <c r="B75" s="16"/>
      <c r="C75" s="810" t="s">
        <v>4541</v>
      </c>
      <c r="D75" s="385"/>
      <c r="E75" s="226"/>
      <c r="F75" s="226"/>
      <c r="G75" s="191"/>
      <c r="H75" s="16"/>
    </row>
    <row r="76" spans="1:8" ht="16.5" customHeight="1">
      <c r="A76" s="142"/>
      <c r="B76" s="1407" t="s">
        <v>4542</v>
      </c>
      <c r="C76" s="1407"/>
      <c r="D76" s="1407"/>
      <c r="E76" s="226">
        <v>12.87</v>
      </c>
      <c r="F76" s="226">
        <f>SUM(E76*1.1)</f>
        <v>14.157</v>
      </c>
      <c r="G76" s="191"/>
      <c r="H76" s="16"/>
    </row>
    <row r="77" spans="1:8">
      <c r="A77" s="16"/>
      <c r="B77" s="16" t="s">
        <v>4752</v>
      </c>
      <c r="C77" s="810"/>
      <c r="D77" s="16"/>
      <c r="E77" s="16"/>
      <c r="F77" s="16"/>
      <c r="G77" s="16"/>
      <c r="H77" s="16"/>
    </row>
    <row r="78" spans="1:8">
      <c r="A78" s="16"/>
      <c r="B78" s="16" t="s">
        <v>4753</v>
      </c>
      <c r="C78" s="810"/>
      <c r="D78" s="16"/>
      <c r="E78" s="16"/>
      <c r="F78" s="16"/>
      <c r="G78" s="16"/>
      <c r="H78" s="16"/>
    </row>
    <row r="79" spans="1:8">
      <c r="A79" s="16"/>
      <c r="B79" s="16"/>
      <c r="C79" s="16"/>
      <c r="D79" s="16"/>
      <c r="E79" s="16"/>
      <c r="F79" s="16"/>
      <c r="G79" s="16"/>
      <c r="H79" s="16"/>
    </row>
    <row r="80" spans="1:8">
      <c r="A80" s="16"/>
      <c r="B80" s="16"/>
      <c r="C80" s="16"/>
      <c r="D80" s="16"/>
      <c r="E80" s="16"/>
      <c r="F80" s="16"/>
      <c r="G80" s="16"/>
      <c r="H80" s="16"/>
    </row>
    <row r="81" spans="1:8">
      <c r="A81" s="16"/>
      <c r="B81" s="16"/>
      <c r="C81" s="16"/>
      <c r="D81" s="16"/>
      <c r="E81" s="16"/>
      <c r="F81" s="16"/>
      <c r="G81" s="16"/>
      <c r="H81" s="16"/>
    </row>
    <row r="82" spans="1:8">
      <c r="A82" s="16"/>
      <c r="B82" s="16"/>
      <c r="C82" s="16"/>
      <c r="D82" s="16"/>
      <c r="E82" s="16"/>
      <c r="F82" s="16"/>
      <c r="G82" s="16"/>
      <c r="H82" s="16"/>
    </row>
    <row r="83" spans="1:8">
      <c r="A83" s="16"/>
      <c r="B83" s="16"/>
      <c r="C83" s="16"/>
      <c r="D83" s="16"/>
      <c r="E83" s="16"/>
      <c r="F83" s="16"/>
      <c r="G83" s="16"/>
      <c r="H83" s="16"/>
    </row>
    <row r="84" spans="1:8">
      <c r="A84" s="16"/>
      <c r="B84" s="16"/>
      <c r="C84" s="16"/>
      <c r="D84" s="16"/>
      <c r="E84" s="16"/>
      <c r="F84" s="16"/>
      <c r="G84" s="16"/>
      <c r="H84" s="16"/>
    </row>
    <row r="85" spans="1:8">
      <c r="A85" s="16"/>
      <c r="B85" s="16"/>
      <c r="C85" s="16"/>
      <c r="D85" s="16"/>
      <c r="E85" s="16"/>
      <c r="F85" s="16"/>
      <c r="G85" s="16"/>
      <c r="H85" s="16"/>
    </row>
    <row r="86" spans="1:8">
      <c r="A86" s="16"/>
      <c r="B86" s="16"/>
      <c r="C86" s="16"/>
      <c r="D86" s="16"/>
      <c r="E86" s="16"/>
      <c r="F86" s="16"/>
      <c r="G86" s="16"/>
      <c r="H86" s="16"/>
    </row>
    <row r="87" spans="1:8">
      <c r="A87" s="16"/>
      <c r="B87" s="16"/>
      <c r="C87" s="16"/>
      <c r="D87" s="16"/>
      <c r="E87" s="16"/>
      <c r="F87" s="16"/>
      <c r="G87" s="16"/>
      <c r="H87" s="16"/>
    </row>
    <row r="88" spans="1:8">
      <c r="A88" s="16"/>
      <c r="B88" s="16"/>
      <c r="C88" s="16"/>
      <c r="D88" s="16"/>
      <c r="E88" s="16"/>
      <c r="F88" s="16"/>
      <c r="G88" s="16"/>
      <c r="H88" s="16"/>
    </row>
    <row r="89" spans="1:8">
      <c r="A89" s="16"/>
      <c r="B89" s="16"/>
      <c r="C89" s="16"/>
      <c r="D89" s="16"/>
      <c r="E89" s="16"/>
      <c r="F89" s="16"/>
      <c r="G89" s="16"/>
      <c r="H89" s="16"/>
    </row>
    <row r="90" spans="1:8">
      <c r="A90" s="16"/>
      <c r="B90" s="16"/>
      <c r="C90" s="16"/>
      <c r="D90" s="16"/>
      <c r="E90" s="16"/>
      <c r="F90" s="16"/>
      <c r="G90" s="16"/>
      <c r="H90" s="16"/>
    </row>
    <row r="91" spans="1:8">
      <c r="A91" s="16"/>
      <c r="B91" s="16"/>
      <c r="C91" s="16"/>
      <c r="D91" s="16"/>
      <c r="E91" s="16"/>
      <c r="F91" s="16"/>
      <c r="G91" s="16"/>
      <c r="H91" s="16"/>
    </row>
    <row r="92" spans="1:8">
      <c r="A92" s="16"/>
      <c r="B92" s="16"/>
      <c r="C92" s="16"/>
      <c r="D92" s="16"/>
      <c r="E92" s="16"/>
      <c r="F92" s="16"/>
      <c r="G92" s="16"/>
      <c r="H92" s="16"/>
    </row>
    <row r="93" spans="1:8">
      <c r="A93" s="16"/>
      <c r="B93" s="16"/>
      <c r="C93" s="16"/>
      <c r="D93" s="16"/>
      <c r="E93" s="16"/>
      <c r="F93" s="16"/>
      <c r="G93" s="16"/>
      <c r="H93" s="16"/>
    </row>
    <row r="94" spans="1:8">
      <c r="A94" s="16"/>
      <c r="B94" s="16"/>
      <c r="C94" s="16"/>
      <c r="D94" s="16"/>
      <c r="E94" s="16"/>
      <c r="F94" s="16"/>
      <c r="G94" s="16"/>
      <c r="H94" s="16"/>
    </row>
    <row r="95" spans="1:8">
      <c r="A95" s="16"/>
      <c r="B95" s="16"/>
      <c r="C95" s="16"/>
      <c r="D95" s="16"/>
      <c r="E95" s="16"/>
      <c r="F95" s="16"/>
      <c r="G95" s="16"/>
      <c r="H95" s="16"/>
    </row>
    <row r="96" spans="1:8">
      <c r="A96" s="16"/>
      <c r="B96" s="16"/>
      <c r="C96" s="16"/>
      <c r="D96" s="16"/>
      <c r="E96" s="16"/>
      <c r="F96" s="16"/>
      <c r="G96" s="16"/>
      <c r="H96" s="16"/>
    </row>
    <row r="97" spans="1:8">
      <c r="A97" s="16"/>
      <c r="B97" s="16"/>
      <c r="C97" s="16"/>
      <c r="D97" s="16"/>
      <c r="E97" s="16"/>
      <c r="F97" s="16"/>
      <c r="G97" s="16"/>
      <c r="H97" s="16"/>
    </row>
    <row r="98" spans="1:8">
      <c r="A98" s="16"/>
      <c r="B98" s="16"/>
      <c r="C98" s="16"/>
      <c r="D98" s="16"/>
      <c r="E98" s="16"/>
      <c r="F98" s="16"/>
      <c r="G98" s="16"/>
      <c r="H98" s="16"/>
    </row>
    <row r="99" spans="1:8">
      <c r="A99" s="16"/>
      <c r="B99" s="16"/>
      <c r="C99" s="16"/>
      <c r="D99" s="16"/>
      <c r="E99" s="16"/>
      <c r="F99" s="16"/>
      <c r="G99" s="16"/>
      <c r="H99" s="16"/>
    </row>
    <row r="100" spans="1:8">
      <c r="A100" s="16"/>
      <c r="B100" s="16"/>
      <c r="C100" s="16"/>
      <c r="D100" s="16"/>
      <c r="E100" s="16"/>
      <c r="F100" s="16"/>
      <c r="G100" s="16"/>
      <c r="H100" s="16"/>
    </row>
    <row r="101" spans="1:8">
      <c r="A101" s="16"/>
      <c r="B101" s="16"/>
      <c r="C101" s="16"/>
      <c r="D101" s="16"/>
      <c r="E101" s="16"/>
      <c r="F101" s="16"/>
      <c r="G101" s="16"/>
      <c r="H101" s="16"/>
    </row>
    <row r="102" spans="1:8">
      <c r="A102" s="16"/>
      <c r="B102" s="16"/>
      <c r="C102" s="16"/>
      <c r="D102" s="16"/>
      <c r="E102" s="16"/>
      <c r="F102" s="16"/>
      <c r="G102" s="16"/>
      <c r="H102" s="16"/>
    </row>
    <row r="103" spans="1:8">
      <c r="A103" s="16"/>
      <c r="B103" s="16"/>
      <c r="C103" s="16"/>
      <c r="D103" s="16"/>
      <c r="E103" s="16"/>
      <c r="F103" s="16"/>
      <c r="G103" s="16"/>
      <c r="H103" s="16"/>
    </row>
    <row r="104" spans="1:8">
      <c r="A104" s="16"/>
      <c r="B104" s="16"/>
      <c r="C104" s="16"/>
      <c r="D104" s="16"/>
      <c r="E104" s="16"/>
      <c r="F104" s="16"/>
      <c r="G104" s="16"/>
      <c r="H104" s="16"/>
    </row>
    <row r="105" spans="1:8">
      <c r="A105" s="16"/>
      <c r="B105" s="16"/>
      <c r="C105" s="16"/>
      <c r="D105" s="16"/>
      <c r="E105" s="16"/>
      <c r="F105" s="16"/>
      <c r="G105" s="16"/>
      <c r="H105" s="16"/>
    </row>
    <row r="106" spans="1:8">
      <c r="A106" s="16"/>
      <c r="B106" s="16"/>
      <c r="C106" s="16"/>
      <c r="D106" s="16"/>
      <c r="E106" s="16"/>
      <c r="F106" s="16"/>
      <c r="G106" s="16"/>
      <c r="H106" s="16"/>
    </row>
    <row r="107" spans="1:8">
      <c r="A107" s="16"/>
      <c r="B107" s="16"/>
      <c r="C107" s="16"/>
      <c r="D107" s="16"/>
      <c r="E107" s="16"/>
      <c r="F107" s="16"/>
      <c r="G107" s="16"/>
      <c r="H107" s="16"/>
    </row>
    <row r="108" spans="1:8">
      <c r="A108" s="16"/>
      <c r="B108" s="16"/>
      <c r="C108" s="16"/>
      <c r="D108" s="16"/>
      <c r="E108" s="16"/>
      <c r="F108" s="16"/>
      <c r="G108" s="16"/>
      <c r="H108" s="16"/>
    </row>
    <row r="109" spans="1:8">
      <c r="A109" s="16"/>
      <c r="B109" s="16"/>
      <c r="C109" s="16"/>
      <c r="D109" s="16"/>
      <c r="E109" s="16"/>
      <c r="F109" s="16"/>
      <c r="G109" s="16"/>
      <c r="H109" s="16"/>
    </row>
    <row r="110" spans="1:8">
      <c r="A110" s="16"/>
      <c r="B110" s="16"/>
      <c r="C110" s="16"/>
      <c r="D110" s="16"/>
      <c r="E110" s="16"/>
      <c r="F110" s="16"/>
      <c r="G110" s="16"/>
      <c r="H110" s="16"/>
    </row>
    <row r="111" spans="1:8">
      <c r="A111" s="16"/>
      <c r="B111" s="16"/>
      <c r="C111" s="16"/>
      <c r="D111" s="16"/>
      <c r="E111" s="16"/>
      <c r="F111" s="16"/>
      <c r="G111" s="16"/>
      <c r="H111" s="16"/>
    </row>
    <row r="112" spans="1:8">
      <c r="A112" s="16"/>
      <c r="B112" s="16"/>
      <c r="C112" s="16"/>
      <c r="D112" s="16"/>
      <c r="E112" s="16"/>
      <c r="F112" s="16"/>
      <c r="G112" s="16"/>
      <c r="H112" s="16"/>
    </row>
    <row r="113" spans="1:8">
      <c r="A113" s="16"/>
      <c r="B113" s="16"/>
      <c r="C113" s="16"/>
      <c r="D113" s="16"/>
      <c r="E113" s="16"/>
      <c r="F113" s="16"/>
      <c r="G113" s="16"/>
      <c r="H113" s="16"/>
    </row>
    <row r="114" spans="1:8">
      <c r="A114" s="16"/>
      <c r="B114" s="16"/>
      <c r="C114" s="16"/>
      <c r="D114" s="16"/>
      <c r="E114" s="16"/>
      <c r="F114" s="16"/>
      <c r="G114" s="16"/>
      <c r="H114" s="16"/>
    </row>
    <row r="115" spans="1:8">
      <c r="A115" s="16"/>
      <c r="B115" s="16"/>
      <c r="C115" s="16"/>
      <c r="D115" s="16"/>
      <c r="E115" s="16"/>
      <c r="F115" s="16"/>
      <c r="G115" s="16"/>
      <c r="H115" s="16"/>
    </row>
    <row r="116" spans="1:8">
      <c r="A116" s="16"/>
      <c r="B116" s="16"/>
      <c r="C116" s="16"/>
      <c r="D116" s="16"/>
      <c r="E116" s="16"/>
      <c r="F116" s="16"/>
      <c r="G116" s="16"/>
      <c r="H116" s="16"/>
    </row>
    <row r="117" spans="1:8">
      <c r="A117" s="16"/>
      <c r="B117" s="16"/>
      <c r="C117" s="16"/>
      <c r="D117" s="16"/>
      <c r="E117" s="16"/>
      <c r="F117" s="16"/>
      <c r="G117" s="16"/>
      <c r="H117" s="16"/>
    </row>
    <row r="118" spans="1:8">
      <c r="A118" s="16"/>
      <c r="B118" s="16"/>
      <c r="C118" s="16"/>
      <c r="D118" s="16"/>
      <c r="E118" s="16"/>
      <c r="F118" s="16"/>
      <c r="G118" s="16"/>
      <c r="H118" s="16"/>
    </row>
    <row r="119" spans="1:8">
      <c r="A119" s="16"/>
      <c r="B119" s="16"/>
      <c r="C119" s="16"/>
      <c r="D119" s="16"/>
      <c r="E119" s="16"/>
      <c r="F119" s="16"/>
      <c r="G119" s="16"/>
      <c r="H119" s="16"/>
    </row>
    <row r="120" spans="1:8">
      <c r="A120" s="16"/>
      <c r="B120" s="16"/>
      <c r="C120" s="16"/>
      <c r="D120" s="16"/>
      <c r="E120" s="16"/>
      <c r="F120" s="16"/>
      <c r="G120" s="16"/>
      <c r="H120" s="16"/>
    </row>
    <row r="121" spans="1:8">
      <c r="A121" s="16"/>
      <c r="B121" s="16"/>
      <c r="C121" s="16"/>
      <c r="D121" s="16"/>
      <c r="E121" s="16"/>
      <c r="F121" s="16"/>
      <c r="G121" s="16"/>
      <c r="H121" s="16"/>
    </row>
    <row r="122" spans="1:8">
      <c r="A122" s="16"/>
      <c r="B122" s="16"/>
      <c r="C122" s="16"/>
      <c r="D122" s="16"/>
      <c r="E122" s="16"/>
      <c r="F122" s="16"/>
      <c r="G122" s="16"/>
      <c r="H122" s="16"/>
    </row>
    <row r="123" spans="1:8">
      <c r="A123" s="16"/>
      <c r="B123" s="16"/>
      <c r="C123" s="16"/>
      <c r="D123" s="16"/>
      <c r="E123" s="16"/>
      <c r="F123" s="16"/>
      <c r="G123" s="16"/>
      <c r="H123" s="16"/>
    </row>
    <row r="124" spans="1:8">
      <c r="A124" s="16"/>
      <c r="B124" s="16"/>
      <c r="C124" s="16"/>
      <c r="D124" s="16"/>
      <c r="E124" s="16"/>
      <c r="F124" s="16"/>
      <c r="G124" s="16"/>
      <c r="H124" s="16"/>
    </row>
    <row r="125" spans="1:8">
      <c r="A125" s="16"/>
      <c r="B125" s="16"/>
      <c r="C125" s="16"/>
      <c r="D125" s="16"/>
      <c r="E125" s="16"/>
      <c r="F125" s="16"/>
      <c r="G125" s="16"/>
      <c r="H125" s="16"/>
    </row>
    <row r="126" spans="1:8">
      <c r="A126" s="16"/>
      <c r="B126" s="16"/>
      <c r="C126" s="16"/>
      <c r="D126" s="16"/>
      <c r="E126" s="16"/>
      <c r="F126" s="16"/>
      <c r="G126" s="16"/>
      <c r="H126" s="16"/>
    </row>
    <row r="127" spans="1:8">
      <c r="A127" s="16"/>
      <c r="B127" s="16"/>
      <c r="C127" s="16"/>
      <c r="D127" s="16"/>
      <c r="E127" s="16"/>
      <c r="F127" s="16"/>
      <c r="G127" s="16"/>
      <c r="H127" s="16"/>
    </row>
    <row r="128" spans="1:8">
      <c r="A128" s="16"/>
      <c r="B128" s="16"/>
      <c r="C128" s="16"/>
      <c r="D128" s="16"/>
      <c r="E128" s="16"/>
      <c r="F128" s="16"/>
      <c r="G128" s="16"/>
      <c r="H128" s="16"/>
    </row>
    <row r="129" spans="1:8">
      <c r="A129" s="16"/>
      <c r="B129" s="16"/>
      <c r="C129" s="16"/>
      <c r="D129" s="16"/>
      <c r="E129" s="16"/>
      <c r="F129" s="16"/>
      <c r="G129" s="16"/>
      <c r="H129" s="16"/>
    </row>
    <row r="130" spans="1:8">
      <c r="A130" s="16"/>
      <c r="B130" s="16"/>
      <c r="C130" s="16"/>
      <c r="D130" s="16"/>
      <c r="E130" s="16"/>
      <c r="F130" s="16"/>
      <c r="G130" s="16"/>
      <c r="H130" s="16"/>
    </row>
    <row r="131" spans="1:8">
      <c r="A131" s="16"/>
      <c r="B131" s="16"/>
      <c r="C131" s="16"/>
      <c r="D131" s="16"/>
      <c r="E131" s="16"/>
      <c r="F131" s="16"/>
      <c r="G131" s="16"/>
      <c r="H131" s="16"/>
    </row>
    <row r="132" spans="1:8">
      <c r="A132" s="16"/>
      <c r="B132" s="16"/>
      <c r="C132" s="16"/>
      <c r="D132" s="16"/>
      <c r="E132" s="16"/>
      <c r="F132" s="16"/>
      <c r="G132" s="16"/>
      <c r="H132" s="16"/>
    </row>
    <row r="133" spans="1:8">
      <c r="A133" s="16"/>
      <c r="B133" s="16"/>
      <c r="C133" s="16"/>
      <c r="D133" s="16"/>
      <c r="E133" s="16"/>
      <c r="F133" s="16"/>
      <c r="G133" s="16"/>
      <c r="H133" s="16"/>
    </row>
    <row r="134" spans="1:8">
      <c r="A134" s="16"/>
      <c r="B134" s="16"/>
      <c r="C134" s="16"/>
      <c r="D134" s="16"/>
      <c r="E134" s="16"/>
      <c r="F134" s="16"/>
      <c r="G134" s="16"/>
      <c r="H134" s="16"/>
    </row>
    <row r="135" spans="1:8">
      <c r="A135" s="16"/>
      <c r="B135" s="16"/>
      <c r="C135" s="16"/>
      <c r="D135" s="16"/>
      <c r="E135" s="16"/>
      <c r="F135" s="16"/>
      <c r="G135" s="16"/>
      <c r="H135" s="16"/>
    </row>
    <row r="136" spans="1:8">
      <c r="A136" s="16"/>
      <c r="B136" s="16"/>
      <c r="C136" s="16"/>
      <c r="D136" s="16"/>
      <c r="E136" s="16"/>
      <c r="F136" s="16"/>
      <c r="G136" s="16"/>
      <c r="H136" s="16"/>
    </row>
    <row r="137" spans="1:8">
      <c r="A137" s="16"/>
      <c r="B137" s="16"/>
      <c r="C137" s="16"/>
      <c r="D137" s="16"/>
      <c r="E137" s="16"/>
      <c r="F137" s="16"/>
      <c r="G137" s="16"/>
      <c r="H137" s="16"/>
    </row>
    <row r="138" spans="1:8">
      <c r="A138" s="16"/>
      <c r="B138" s="16"/>
      <c r="C138" s="16"/>
      <c r="D138" s="16"/>
      <c r="E138" s="16"/>
      <c r="F138" s="16"/>
      <c r="G138" s="16"/>
      <c r="H138" s="16"/>
    </row>
    <row r="139" spans="1:8">
      <c r="A139" s="16"/>
      <c r="B139" s="16"/>
      <c r="C139" s="16"/>
      <c r="D139" s="16"/>
      <c r="E139" s="16"/>
      <c r="F139" s="16"/>
      <c r="G139" s="16"/>
      <c r="H139" s="16"/>
    </row>
    <row r="140" spans="1:8">
      <c r="A140" s="16"/>
      <c r="B140" s="16"/>
      <c r="C140" s="16"/>
      <c r="D140" s="16"/>
      <c r="E140" s="16"/>
      <c r="F140" s="16"/>
      <c r="G140" s="16"/>
      <c r="H140" s="16"/>
    </row>
    <row r="141" spans="1:8">
      <c r="A141" s="16"/>
      <c r="B141" s="16"/>
      <c r="C141" s="16"/>
      <c r="D141" s="16"/>
      <c r="E141" s="16"/>
      <c r="F141" s="16"/>
      <c r="G141" s="16"/>
      <c r="H141" s="16"/>
    </row>
    <row r="142" spans="1:8">
      <c r="A142" s="16"/>
      <c r="B142" s="16"/>
      <c r="C142" s="16"/>
      <c r="D142" s="16"/>
      <c r="E142" s="16"/>
      <c r="F142" s="16"/>
      <c r="G142" s="16"/>
      <c r="H142" s="16"/>
    </row>
    <row r="143" spans="1:8">
      <c r="A143" s="16"/>
      <c r="B143" s="16"/>
      <c r="C143" s="16"/>
      <c r="D143" s="16"/>
      <c r="E143" s="16"/>
      <c r="F143" s="16"/>
      <c r="G143" s="16"/>
      <c r="H143" s="16"/>
    </row>
    <row r="144" spans="1:8">
      <c r="A144" s="16"/>
      <c r="B144" s="16"/>
      <c r="C144" s="16"/>
      <c r="D144" s="16"/>
      <c r="E144" s="16"/>
      <c r="F144" s="16"/>
      <c r="G144" s="16"/>
      <c r="H144" s="16"/>
    </row>
    <row r="145" spans="1:8">
      <c r="A145" s="16"/>
      <c r="B145" s="16"/>
      <c r="C145" s="16"/>
      <c r="D145" s="16"/>
      <c r="E145" s="16"/>
      <c r="F145" s="16"/>
      <c r="G145" s="16"/>
      <c r="H145" s="16"/>
    </row>
    <row r="146" spans="1:8">
      <c r="A146" s="16"/>
      <c r="B146" s="16"/>
      <c r="C146" s="16"/>
      <c r="D146" s="16"/>
      <c r="E146" s="16"/>
      <c r="F146" s="16"/>
      <c r="G146" s="16"/>
      <c r="H146" s="16"/>
    </row>
    <row r="147" spans="1:8">
      <c r="A147" s="16"/>
      <c r="B147" s="16"/>
      <c r="C147" s="16"/>
      <c r="D147" s="16"/>
      <c r="E147" s="16"/>
      <c r="F147" s="16"/>
      <c r="G147" s="16"/>
      <c r="H147" s="16"/>
    </row>
    <row r="148" spans="1:8">
      <c r="A148" s="16"/>
      <c r="B148" s="16"/>
      <c r="C148" s="16"/>
      <c r="D148" s="16"/>
      <c r="E148" s="16"/>
      <c r="F148" s="16"/>
      <c r="G148" s="16"/>
      <c r="H148" s="16"/>
    </row>
    <row r="149" spans="1:8">
      <c r="A149" s="16"/>
      <c r="B149" s="16"/>
      <c r="C149" s="16"/>
      <c r="D149" s="16"/>
      <c r="E149" s="16"/>
      <c r="F149" s="16"/>
      <c r="G149" s="16"/>
      <c r="H149" s="16"/>
    </row>
    <row r="150" spans="1:8">
      <c r="A150" s="16"/>
      <c r="B150" s="16"/>
      <c r="C150" s="16"/>
      <c r="D150" s="16"/>
      <c r="E150" s="16"/>
      <c r="F150" s="16"/>
      <c r="G150" s="16"/>
      <c r="H150" s="16"/>
    </row>
    <row r="151" spans="1:8">
      <c r="A151" s="16"/>
      <c r="B151" s="16"/>
      <c r="C151" s="16"/>
      <c r="D151" s="16"/>
      <c r="E151" s="16"/>
      <c r="F151" s="16"/>
      <c r="G151" s="16"/>
      <c r="H151" s="16"/>
    </row>
    <row r="152" spans="1:8">
      <c r="A152" s="16"/>
      <c r="B152" s="16"/>
      <c r="C152" s="16"/>
      <c r="D152" s="16"/>
      <c r="E152" s="16"/>
      <c r="F152" s="16"/>
      <c r="G152" s="16"/>
      <c r="H152" s="16"/>
    </row>
    <row r="153" spans="1:8">
      <c r="A153" s="16"/>
      <c r="B153" s="16"/>
      <c r="C153" s="16"/>
      <c r="D153" s="16"/>
      <c r="E153" s="16"/>
      <c r="F153" s="16"/>
      <c r="G153" s="16"/>
      <c r="H153" s="16"/>
    </row>
    <row r="154" spans="1:8">
      <c r="A154" s="16"/>
      <c r="B154" s="16"/>
      <c r="C154" s="16"/>
      <c r="D154" s="16"/>
      <c r="E154" s="16"/>
      <c r="F154" s="16"/>
      <c r="G154" s="16"/>
      <c r="H154" s="16"/>
    </row>
    <row r="155" spans="1:8">
      <c r="A155" s="16"/>
      <c r="B155" s="16"/>
      <c r="C155" s="16"/>
      <c r="D155" s="16"/>
      <c r="E155" s="16"/>
      <c r="F155" s="16"/>
      <c r="G155" s="16"/>
      <c r="H155" s="16"/>
    </row>
    <row r="156" spans="1:8">
      <c r="A156" s="16"/>
      <c r="B156" s="16"/>
      <c r="C156" s="16"/>
      <c r="D156" s="16"/>
      <c r="E156" s="16"/>
      <c r="F156" s="16"/>
      <c r="G156" s="16"/>
      <c r="H156" s="16"/>
    </row>
    <row r="157" spans="1:8">
      <c r="A157" s="16"/>
      <c r="B157" s="16"/>
      <c r="C157" s="16"/>
      <c r="D157" s="16"/>
      <c r="E157" s="16"/>
      <c r="F157" s="16"/>
      <c r="G157" s="16"/>
      <c r="H157" s="16"/>
    </row>
    <row r="158" spans="1:8">
      <c r="A158" s="16"/>
      <c r="B158" s="16"/>
      <c r="C158" s="16"/>
      <c r="D158" s="16"/>
      <c r="E158" s="16"/>
      <c r="F158" s="16"/>
      <c r="G158" s="16"/>
      <c r="H158" s="16"/>
    </row>
    <row r="159" spans="1:8">
      <c r="A159" s="16"/>
      <c r="B159" s="16"/>
      <c r="C159" s="16"/>
      <c r="D159" s="16"/>
      <c r="E159" s="16"/>
      <c r="F159" s="16"/>
      <c r="G159" s="16"/>
      <c r="H159" s="16"/>
    </row>
    <row r="160" spans="1:8">
      <c r="A160" s="16"/>
      <c r="B160" s="16"/>
      <c r="C160" s="16"/>
      <c r="D160" s="16"/>
      <c r="E160" s="16"/>
      <c r="F160" s="16"/>
      <c r="G160" s="16"/>
      <c r="H160" s="16"/>
    </row>
    <row r="161" spans="1:8">
      <c r="A161" s="16"/>
      <c r="B161" s="16"/>
      <c r="C161" s="16"/>
      <c r="D161" s="16"/>
      <c r="E161" s="16"/>
      <c r="F161" s="16"/>
      <c r="G161" s="16"/>
      <c r="H161" s="16"/>
    </row>
    <row r="162" spans="1:8">
      <c r="A162" s="16"/>
      <c r="B162" s="16"/>
      <c r="C162" s="16"/>
      <c r="D162" s="16"/>
      <c r="E162" s="16"/>
      <c r="F162" s="16"/>
      <c r="G162" s="16"/>
      <c r="H162" s="16"/>
    </row>
    <row r="163" spans="1:8">
      <c r="A163" s="16"/>
      <c r="B163" s="16"/>
      <c r="C163" s="16"/>
      <c r="D163" s="16"/>
      <c r="E163" s="16"/>
      <c r="F163" s="16"/>
      <c r="G163" s="16"/>
      <c r="H163" s="16"/>
    </row>
    <row r="164" spans="1:8">
      <c r="A164" s="16"/>
      <c r="B164" s="16"/>
      <c r="C164" s="16"/>
      <c r="D164" s="16"/>
      <c r="E164" s="16"/>
      <c r="F164" s="16"/>
      <c r="G164" s="16"/>
      <c r="H164" s="16"/>
    </row>
    <row r="165" spans="1:8">
      <c r="A165" s="16"/>
      <c r="B165" s="16"/>
      <c r="C165" s="16"/>
      <c r="D165" s="16"/>
      <c r="E165" s="16"/>
      <c r="F165" s="16"/>
      <c r="G165" s="16"/>
      <c r="H165" s="16"/>
    </row>
    <row r="166" spans="1:8">
      <c r="A166" s="16"/>
      <c r="B166" s="16"/>
      <c r="C166" s="16"/>
      <c r="D166" s="16"/>
      <c r="E166" s="16"/>
      <c r="F166" s="16"/>
      <c r="G166" s="16"/>
      <c r="H166" s="16"/>
    </row>
    <row r="167" spans="1:8">
      <c r="A167" s="16"/>
      <c r="B167" s="16"/>
      <c r="C167" s="16"/>
      <c r="D167" s="16"/>
      <c r="E167" s="16"/>
      <c r="F167" s="16"/>
      <c r="G167" s="16"/>
      <c r="H167" s="16"/>
    </row>
    <row r="168" spans="1:8">
      <c r="A168" s="16"/>
      <c r="B168" s="16"/>
      <c r="C168" s="16"/>
      <c r="D168" s="16"/>
      <c r="E168" s="16"/>
      <c r="F168" s="16"/>
      <c r="G168" s="16"/>
      <c r="H168" s="16"/>
    </row>
    <row r="169" spans="1:8">
      <c r="A169" s="16"/>
      <c r="B169" s="16"/>
      <c r="C169" s="16"/>
      <c r="D169" s="16"/>
      <c r="E169" s="16"/>
      <c r="F169" s="16"/>
      <c r="G169" s="16"/>
      <c r="H169" s="16"/>
    </row>
    <row r="170" spans="1:8">
      <c r="A170" s="16"/>
      <c r="B170" s="16"/>
      <c r="C170" s="16"/>
      <c r="D170" s="16"/>
      <c r="E170" s="16"/>
      <c r="F170" s="16"/>
      <c r="G170" s="16"/>
      <c r="H170" s="16"/>
    </row>
    <row r="171" spans="1:8">
      <c r="A171" s="16"/>
      <c r="B171" s="16"/>
      <c r="C171" s="16"/>
      <c r="D171" s="16"/>
      <c r="E171" s="16"/>
      <c r="F171" s="16"/>
      <c r="G171" s="16"/>
      <c r="H171" s="16"/>
    </row>
    <row r="172" spans="1:8">
      <c r="A172" s="16"/>
      <c r="B172" s="16"/>
      <c r="C172" s="16"/>
      <c r="D172" s="16"/>
      <c r="E172" s="16"/>
      <c r="F172" s="16"/>
      <c r="G172" s="16"/>
      <c r="H172" s="16"/>
    </row>
    <row r="173" spans="1:8">
      <c r="A173" s="16"/>
      <c r="B173" s="16"/>
      <c r="C173" s="16"/>
      <c r="D173" s="16"/>
      <c r="E173" s="16"/>
      <c r="F173" s="16"/>
      <c r="G173" s="16"/>
      <c r="H173" s="16"/>
    </row>
    <row r="174" spans="1:8">
      <c r="A174" s="16"/>
      <c r="B174" s="16"/>
      <c r="C174" s="16"/>
      <c r="D174" s="16"/>
      <c r="E174" s="16"/>
      <c r="F174" s="16"/>
      <c r="G174" s="16"/>
      <c r="H174" s="16"/>
    </row>
    <row r="175" spans="1:8">
      <c r="A175" s="16"/>
      <c r="B175" s="16"/>
      <c r="C175" s="16"/>
      <c r="D175" s="16"/>
      <c r="E175" s="16"/>
      <c r="F175" s="16"/>
      <c r="G175" s="16"/>
      <c r="H175" s="16"/>
    </row>
    <row r="176" spans="1:8">
      <c r="A176" s="16"/>
      <c r="B176" s="16"/>
      <c r="C176" s="16"/>
      <c r="D176" s="16"/>
      <c r="E176" s="16"/>
      <c r="F176" s="16"/>
      <c r="G176" s="16"/>
      <c r="H176" s="16"/>
    </row>
    <row r="177" spans="1:8">
      <c r="A177" s="16"/>
      <c r="B177" s="16"/>
      <c r="C177" s="16"/>
      <c r="D177" s="16"/>
      <c r="E177" s="16"/>
      <c r="F177" s="16"/>
      <c r="G177" s="16"/>
      <c r="H177" s="16"/>
    </row>
    <row r="178" spans="1:8">
      <c r="A178" s="16"/>
      <c r="B178" s="16"/>
      <c r="C178" s="16"/>
      <c r="D178" s="16"/>
      <c r="E178" s="16"/>
      <c r="F178" s="16"/>
      <c r="G178" s="16"/>
      <c r="H178" s="16"/>
    </row>
    <row r="179" spans="1:8">
      <c r="A179" s="16"/>
      <c r="B179" s="16"/>
      <c r="C179" s="16"/>
      <c r="D179" s="16"/>
      <c r="E179" s="16"/>
      <c r="F179" s="16"/>
      <c r="G179" s="16"/>
      <c r="H179" s="16"/>
    </row>
    <row r="180" spans="1:8">
      <c r="A180" s="16"/>
      <c r="B180" s="16"/>
      <c r="C180" s="16"/>
      <c r="D180" s="16"/>
      <c r="E180" s="16"/>
      <c r="F180" s="16"/>
      <c r="G180" s="16"/>
      <c r="H180" s="16"/>
    </row>
    <row r="181" spans="1:8">
      <c r="A181" s="16"/>
      <c r="B181" s="16"/>
      <c r="C181" s="16"/>
      <c r="D181" s="16"/>
      <c r="E181" s="16"/>
      <c r="F181" s="16"/>
      <c r="G181" s="16"/>
      <c r="H181" s="16"/>
    </row>
    <row r="182" spans="1:8">
      <c r="A182" s="16"/>
      <c r="B182" s="16"/>
      <c r="C182" s="16"/>
      <c r="D182" s="16"/>
      <c r="E182" s="16"/>
      <c r="F182" s="16"/>
      <c r="G182" s="16"/>
      <c r="H182" s="16"/>
    </row>
    <row r="183" spans="1:8">
      <c r="A183" s="16"/>
      <c r="B183" s="16"/>
      <c r="C183" s="16"/>
      <c r="D183" s="16"/>
      <c r="E183" s="16"/>
      <c r="F183" s="16"/>
      <c r="G183" s="16"/>
      <c r="H183" s="16"/>
    </row>
    <row r="184" spans="1:8">
      <c r="A184" s="16"/>
      <c r="B184" s="16"/>
      <c r="C184" s="16"/>
      <c r="D184" s="16"/>
      <c r="E184" s="16"/>
      <c r="F184" s="16"/>
      <c r="G184" s="16"/>
      <c r="H184" s="16"/>
    </row>
    <row r="185" spans="1:8">
      <c r="A185" s="16"/>
      <c r="B185" s="16"/>
      <c r="C185" s="16"/>
      <c r="D185" s="16"/>
      <c r="E185" s="16"/>
      <c r="F185" s="16"/>
      <c r="G185" s="16"/>
      <c r="H185" s="16"/>
    </row>
    <row r="186" spans="1:8">
      <c r="A186" s="16"/>
      <c r="B186" s="16"/>
      <c r="C186" s="16"/>
      <c r="D186" s="16"/>
      <c r="E186" s="16"/>
      <c r="F186" s="16"/>
      <c r="G186" s="16"/>
      <c r="H186" s="16"/>
    </row>
    <row r="187" spans="1:8">
      <c r="A187" s="16"/>
      <c r="B187" s="16"/>
      <c r="C187" s="16"/>
      <c r="D187" s="16"/>
      <c r="E187" s="16"/>
      <c r="F187" s="16"/>
      <c r="G187" s="16"/>
      <c r="H187" s="16"/>
    </row>
    <row r="188" spans="1:8">
      <c r="A188" s="16"/>
      <c r="B188" s="16"/>
      <c r="C188" s="16"/>
      <c r="D188" s="16"/>
      <c r="E188" s="16"/>
      <c r="F188" s="16"/>
      <c r="G188" s="16"/>
      <c r="H188" s="16"/>
    </row>
    <row r="189" spans="1:8">
      <c r="A189" s="16"/>
      <c r="B189" s="16"/>
      <c r="C189" s="16"/>
      <c r="D189" s="16"/>
      <c r="E189" s="16"/>
      <c r="F189" s="16"/>
      <c r="G189" s="16"/>
      <c r="H189" s="16"/>
    </row>
    <row r="190" spans="1:8">
      <c r="A190" s="16"/>
      <c r="B190" s="16"/>
      <c r="C190" s="16"/>
      <c r="D190" s="16"/>
      <c r="E190" s="16"/>
      <c r="F190" s="16"/>
      <c r="G190" s="16"/>
      <c r="H190" s="16"/>
    </row>
    <row r="191" spans="1:8">
      <c r="A191" s="16"/>
      <c r="B191" s="16"/>
      <c r="C191" s="16"/>
      <c r="D191" s="16"/>
      <c r="E191" s="16"/>
      <c r="F191" s="16"/>
      <c r="G191" s="16"/>
      <c r="H191" s="16"/>
    </row>
    <row r="192" spans="1:8">
      <c r="A192" s="16"/>
      <c r="B192" s="16"/>
      <c r="C192" s="16"/>
      <c r="D192" s="16"/>
      <c r="E192" s="16"/>
      <c r="F192" s="16"/>
      <c r="G192" s="16"/>
      <c r="H192" s="16"/>
    </row>
    <row r="193" spans="1:8">
      <c r="A193" s="16"/>
      <c r="B193" s="16"/>
      <c r="C193" s="16"/>
      <c r="D193" s="16"/>
      <c r="E193" s="16"/>
      <c r="F193" s="16"/>
      <c r="G193" s="16"/>
      <c r="H193" s="16"/>
    </row>
    <row r="194" spans="1:8">
      <c r="A194" s="16"/>
      <c r="B194" s="16"/>
      <c r="C194" s="16"/>
      <c r="D194" s="16"/>
      <c r="E194" s="16"/>
      <c r="F194" s="16"/>
      <c r="G194" s="16"/>
      <c r="H194" s="16"/>
    </row>
    <row r="195" spans="1:8">
      <c r="A195" s="16"/>
      <c r="B195" s="16"/>
      <c r="C195" s="16"/>
      <c r="D195" s="16"/>
      <c r="E195" s="16"/>
      <c r="F195" s="16"/>
      <c r="G195" s="16"/>
      <c r="H195" s="16"/>
    </row>
    <row r="196" spans="1:8">
      <c r="A196" s="16"/>
      <c r="B196" s="16"/>
      <c r="C196" s="16"/>
      <c r="D196" s="16"/>
      <c r="E196" s="16"/>
      <c r="F196" s="16"/>
      <c r="G196" s="16"/>
      <c r="H196" s="16"/>
    </row>
    <row r="197" spans="1:8">
      <c r="A197" s="16"/>
      <c r="B197" s="16"/>
      <c r="C197" s="16"/>
      <c r="D197" s="16"/>
      <c r="E197" s="16"/>
      <c r="F197" s="16"/>
      <c r="G197" s="16"/>
      <c r="H197" s="16"/>
    </row>
    <row r="198" spans="1:8">
      <c r="A198" s="16"/>
      <c r="B198" s="16"/>
      <c r="C198" s="16"/>
      <c r="D198" s="16"/>
      <c r="E198" s="16"/>
      <c r="F198" s="16"/>
      <c r="G198" s="16"/>
      <c r="H198" s="16"/>
    </row>
    <row r="199" spans="1:8">
      <c r="A199" s="16"/>
      <c r="B199" s="16"/>
      <c r="C199" s="16"/>
      <c r="D199" s="16"/>
      <c r="E199" s="16"/>
      <c r="F199" s="16"/>
      <c r="G199" s="16"/>
      <c r="H199" s="16"/>
    </row>
    <row r="200" spans="1:8">
      <c r="A200" s="16"/>
      <c r="B200" s="16"/>
      <c r="C200" s="16"/>
      <c r="D200" s="16"/>
      <c r="E200" s="16"/>
      <c r="F200" s="16"/>
      <c r="G200" s="16"/>
      <c r="H200" s="16"/>
    </row>
    <row r="201" spans="1:8">
      <c r="A201" s="16"/>
      <c r="B201" s="16"/>
      <c r="C201" s="16"/>
      <c r="D201" s="16"/>
      <c r="E201" s="16"/>
      <c r="F201" s="16"/>
      <c r="G201" s="16"/>
      <c r="H201" s="16"/>
    </row>
    <row r="202" spans="1:8">
      <c r="A202" s="16"/>
      <c r="B202" s="16"/>
      <c r="C202" s="16"/>
      <c r="D202" s="16"/>
      <c r="E202" s="16"/>
      <c r="F202" s="16"/>
      <c r="G202" s="16"/>
      <c r="H202" s="16"/>
    </row>
    <row r="203" spans="1:8">
      <c r="A203" s="16"/>
      <c r="B203" s="16"/>
      <c r="C203" s="16"/>
      <c r="D203" s="16"/>
      <c r="E203" s="16"/>
      <c r="F203" s="16"/>
      <c r="G203" s="16"/>
      <c r="H203" s="16"/>
    </row>
    <row r="204" spans="1:8">
      <c r="A204" s="16"/>
      <c r="B204" s="16"/>
      <c r="C204" s="16"/>
      <c r="D204" s="16"/>
      <c r="E204" s="16"/>
      <c r="F204" s="16"/>
      <c r="G204" s="16"/>
      <c r="H204" s="16"/>
    </row>
    <row r="205" spans="1:8">
      <c r="A205" s="16"/>
      <c r="B205" s="16"/>
      <c r="C205" s="16"/>
      <c r="D205" s="16"/>
      <c r="E205" s="16"/>
      <c r="F205" s="16"/>
      <c r="G205" s="16"/>
      <c r="H205" s="16"/>
    </row>
    <row r="206" spans="1:8">
      <c r="A206" s="16"/>
      <c r="B206" s="16"/>
      <c r="C206" s="16"/>
      <c r="D206" s="16"/>
      <c r="E206" s="16"/>
      <c r="F206" s="16"/>
      <c r="G206" s="16"/>
      <c r="H206" s="16"/>
    </row>
    <row r="207" spans="1:8">
      <c r="A207" s="16"/>
      <c r="B207" s="16"/>
      <c r="C207" s="16"/>
      <c r="D207" s="16"/>
      <c r="E207" s="16"/>
      <c r="F207" s="16"/>
      <c r="G207" s="16"/>
      <c r="H207" s="16"/>
    </row>
    <row r="208" spans="1:8">
      <c r="A208" s="16"/>
      <c r="B208" s="16"/>
      <c r="C208" s="16"/>
      <c r="D208" s="16"/>
      <c r="E208" s="16"/>
      <c r="F208" s="16"/>
      <c r="G208" s="16"/>
      <c r="H208" s="16"/>
    </row>
    <row r="209" spans="1:8">
      <c r="A209" s="16"/>
      <c r="B209" s="16"/>
      <c r="C209" s="16"/>
      <c r="D209" s="16"/>
      <c r="E209" s="16"/>
      <c r="F209" s="16"/>
      <c r="G209" s="16"/>
      <c r="H209" s="16"/>
    </row>
    <row r="210" spans="1:8">
      <c r="A210" s="16"/>
      <c r="B210" s="16"/>
      <c r="C210" s="16"/>
      <c r="D210" s="16"/>
      <c r="E210" s="16"/>
      <c r="F210" s="16"/>
      <c r="G210" s="16"/>
      <c r="H210" s="16"/>
    </row>
    <row r="211" spans="1:8">
      <c r="A211" s="16"/>
      <c r="B211" s="16"/>
      <c r="C211" s="16"/>
      <c r="D211" s="16"/>
      <c r="E211" s="16"/>
      <c r="F211" s="16"/>
      <c r="G211" s="16"/>
      <c r="H211" s="16"/>
    </row>
    <row r="212" spans="1:8">
      <c r="A212" s="16"/>
      <c r="B212" s="16"/>
      <c r="C212" s="16"/>
      <c r="D212" s="16"/>
      <c r="E212" s="16"/>
      <c r="F212" s="16"/>
      <c r="G212" s="16"/>
      <c r="H212" s="16"/>
    </row>
    <row r="213" spans="1:8">
      <c r="A213" s="16"/>
      <c r="B213" s="16"/>
      <c r="C213" s="16"/>
      <c r="D213" s="16"/>
      <c r="E213" s="16"/>
      <c r="F213" s="16"/>
      <c r="G213" s="16"/>
      <c r="H213" s="16"/>
    </row>
    <row r="214" spans="1:8">
      <c r="A214" s="16"/>
      <c r="B214" s="16"/>
      <c r="C214" s="16"/>
      <c r="D214" s="16"/>
      <c r="E214" s="16"/>
      <c r="F214" s="16"/>
      <c r="G214" s="16"/>
      <c r="H214" s="16"/>
    </row>
    <row r="215" spans="1:8">
      <c r="A215" s="16"/>
      <c r="B215" s="16"/>
      <c r="C215" s="16"/>
      <c r="D215" s="16"/>
      <c r="E215" s="16"/>
      <c r="F215" s="16"/>
      <c r="G215" s="16"/>
      <c r="H215" s="16"/>
    </row>
    <row r="216" spans="1:8">
      <c r="A216" s="16"/>
      <c r="B216" s="16"/>
      <c r="C216" s="16"/>
      <c r="D216" s="16"/>
      <c r="E216" s="16"/>
      <c r="F216" s="16"/>
      <c r="G216" s="16"/>
      <c r="H216" s="16"/>
    </row>
    <row r="217" spans="1:8">
      <c r="A217" s="16"/>
      <c r="B217" s="16"/>
      <c r="C217" s="16"/>
      <c r="D217" s="16"/>
      <c r="E217" s="16"/>
      <c r="F217" s="16"/>
      <c r="G217" s="16"/>
      <c r="H217" s="16"/>
    </row>
    <row r="218" spans="1:8">
      <c r="A218" s="16"/>
      <c r="B218" s="16"/>
      <c r="C218" s="16"/>
      <c r="D218" s="16"/>
      <c r="E218" s="16"/>
      <c r="F218" s="16"/>
      <c r="G218" s="16"/>
      <c r="H218" s="16"/>
    </row>
    <row r="219" spans="1:8">
      <c r="A219" s="16"/>
      <c r="B219" s="16"/>
      <c r="C219" s="16"/>
      <c r="D219" s="16"/>
      <c r="E219" s="16"/>
      <c r="F219" s="16"/>
      <c r="G219" s="16"/>
      <c r="H219" s="16"/>
    </row>
    <row r="220" spans="1:8">
      <c r="A220" s="16"/>
      <c r="B220" s="16"/>
      <c r="C220" s="16"/>
      <c r="D220" s="16"/>
      <c r="E220" s="16"/>
      <c r="F220" s="16"/>
      <c r="G220" s="16"/>
      <c r="H220" s="16"/>
    </row>
    <row r="221" spans="1:8">
      <c r="A221" s="16"/>
      <c r="B221" s="16"/>
      <c r="C221" s="16"/>
      <c r="D221" s="16"/>
      <c r="E221" s="16"/>
      <c r="F221" s="16"/>
      <c r="G221" s="16"/>
      <c r="H221" s="16"/>
    </row>
    <row r="222" spans="1:8">
      <c r="A222" s="16"/>
      <c r="B222" s="16"/>
      <c r="C222" s="16"/>
      <c r="D222" s="16"/>
      <c r="E222" s="16"/>
      <c r="F222" s="16"/>
      <c r="G222" s="16"/>
      <c r="H222" s="16"/>
    </row>
    <row r="223" spans="1:8">
      <c r="A223" s="16"/>
      <c r="B223" s="16"/>
      <c r="C223" s="16"/>
      <c r="D223" s="16"/>
      <c r="E223" s="16"/>
      <c r="F223" s="16"/>
      <c r="G223" s="16"/>
      <c r="H223" s="16"/>
    </row>
    <row r="224" spans="1:8">
      <c r="A224" s="16"/>
      <c r="B224" s="16"/>
      <c r="C224" s="16"/>
      <c r="D224" s="16"/>
      <c r="E224" s="16"/>
      <c r="F224" s="16"/>
      <c r="G224" s="16"/>
      <c r="H224" s="16"/>
    </row>
    <row r="225" spans="1:8">
      <c r="A225" s="16"/>
      <c r="B225" s="16"/>
      <c r="C225" s="16"/>
      <c r="D225" s="16"/>
      <c r="E225" s="16"/>
      <c r="F225" s="16"/>
      <c r="G225" s="16"/>
      <c r="H225" s="16"/>
    </row>
    <row r="226" spans="1:8">
      <c r="A226" s="16"/>
      <c r="B226" s="16"/>
      <c r="C226" s="16"/>
      <c r="D226" s="16"/>
      <c r="E226" s="16"/>
      <c r="F226" s="16"/>
      <c r="G226" s="16"/>
      <c r="H226" s="16"/>
    </row>
    <row r="227" spans="1:8">
      <c r="A227" s="16"/>
      <c r="B227" s="16"/>
      <c r="C227" s="16"/>
      <c r="D227" s="16"/>
      <c r="E227" s="16"/>
      <c r="F227" s="16"/>
      <c r="G227" s="16"/>
      <c r="H227" s="16"/>
    </row>
    <row r="228" spans="1:8">
      <c r="A228" s="16"/>
      <c r="B228" s="16"/>
      <c r="C228" s="16"/>
      <c r="D228" s="16"/>
      <c r="E228" s="16"/>
      <c r="F228" s="16"/>
      <c r="G228" s="16"/>
      <c r="H228" s="16"/>
    </row>
    <row r="229" spans="1:8">
      <c r="A229" s="16"/>
      <c r="B229" s="16"/>
      <c r="C229" s="16"/>
      <c r="D229" s="16"/>
      <c r="E229" s="16"/>
      <c r="F229" s="16"/>
      <c r="G229" s="16"/>
      <c r="H229" s="16"/>
    </row>
    <row r="230" spans="1:8">
      <c r="A230" s="16"/>
      <c r="B230" s="16"/>
      <c r="C230" s="16"/>
      <c r="D230" s="16"/>
      <c r="E230" s="16"/>
      <c r="F230" s="16"/>
      <c r="G230" s="16"/>
      <c r="H230" s="16"/>
    </row>
    <row r="231" spans="1:8">
      <c r="A231" s="16"/>
      <c r="B231" s="16"/>
      <c r="C231" s="16"/>
      <c r="D231" s="16"/>
      <c r="E231" s="16"/>
      <c r="F231" s="16"/>
      <c r="G231" s="16"/>
      <c r="H231" s="16"/>
    </row>
    <row r="232" spans="1:8">
      <c r="A232" s="16"/>
      <c r="B232" s="16"/>
      <c r="C232" s="16"/>
      <c r="D232" s="16"/>
      <c r="E232" s="16"/>
      <c r="F232" s="16"/>
      <c r="G232" s="16"/>
      <c r="H232" s="16"/>
    </row>
    <row r="233" spans="1:8">
      <c r="A233" s="16"/>
      <c r="B233" s="16"/>
      <c r="C233" s="16"/>
      <c r="D233" s="16"/>
      <c r="E233" s="16"/>
      <c r="F233" s="16"/>
      <c r="G233" s="16"/>
      <c r="H233" s="16"/>
    </row>
    <row r="234" spans="1:8">
      <c r="A234" s="16"/>
      <c r="B234" s="16"/>
      <c r="C234" s="16"/>
      <c r="D234" s="16"/>
      <c r="E234" s="16"/>
      <c r="F234" s="16"/>
      <c r="G234" s="16"/>
      <c r="H234" s="16"/>
    </row>
    <row r="235" spans="1:8">
      <c r="A235" s="16"/>
      <c r="B235" s="16"/>
      <c r="C235" s="16"/>
      <c r="D235" s="16"/>
      <c r="E235" s="16"/>
      <c r="F235" s="16"/>
      <c r="G235" s="16"/>
      <c r="H235" s="16"/>
    </row>
    <row r="236" spans="1:8">
      <c r="A236" s="16"/>
      <c r="B236" s="16"/>
      <c r="C236" s="16"/>
      <c r="D236" s="16"/>
      <c r="E236" s="16"/>
      <c r="F236" s="16"/>
      <c r="G236" s="16"/>
      <c r="H236" s="16"/>
    </row>
    <row r="237" spans="1:8">
      <c r="A237" s="16"/>
      <c r="B237" s="16"/>
      <c r="C237" s="16"/>
      <c r="D237" s="16"/>
      <c r="E237" s="16"/>
      <c r="F237" s="16"/>
      <c r="G237" s="16"/>
      <c r="H237" s="16"/>
    </row>
    <row r="238" spans="1:8">
      <c r="A238" s="16"/>
      <c r="B238" s="16"/>
      <c r="C238" s="16"/>
      <c r="D238" s="16"/>
      <c r="E238" s="16"/>
      <c r="F238" s="16"/>
      <c r="G238" s="16"/>
      <c r="H238" s="16"/>
    </row>
    <row r="239" spans="1:8">
      <c r="A239" s="16"/>
      <c r="B239" s="16"/>
      <c r="C239" s="16"/>
      <c r="D239" s="16"/>
      <c r="E239" s="16"/>
      <c r="F239" s="16"/>
      <c r="G239" s="16"/>
      <c r="H239" s="16"/>
    </row>
    <row r="240" spans="1:8">
      <c r="A240" s="16"/>
      <c r="B240" s="16"/>
      <c r="C240" s="16"/>
      <c r="D240" s="16"/>
      <c r="E240" s="16"/>
      <c r="F240" s="16"/>
      <c r="G240" s="16"/>
      <c r="H240" s="16"/>
    </row>
    <row r="241" spans="1:8">
      <c r="A241" s="16"/>
      <c r="B241" s="16"/>
      <c r="C241" s="16"/>
      <c r="D241" s="16"/>
      <c r="E241" s="16"/>
      <c r="F241" s="16"/>
      <c r="G241" s="16"/>
      <c r="H241" s="16"/>
    </row>
    <row r="242" spans="1:8">
      <c r="A242" s="16"/>
      <c r="B242" s="16"/>
      <c r="C242" s="16"/>
      <c r="D242" s="16"/>
      <c r="E242" s="16"/>
      <c r="F242" s="16"/>
      <c r="G242" s="16"/>
      <c r="H242" s="16"/>
    </row>
    <row r="243" spans="1:8">
      <c r="A243" s="16"/>
      <c r="B243" s="16"/>
      <c r="C243" s="16"/>
      <c r="D243" s="16"/>
      <c r="E243" s="16"/>
      <c r="F243" s="16"/>
      <c r="G243" s="16"/>
      <c r="H243" s="16"/>
    </row>
    <row r="244" spans="1:8">
      <c r="A244" s="16"/>
      <c r="B244" s="16"/>
      <c r="C244" s="16"/>
      <c r="D244" s="16"/>
      <c r="E244" s="16"/>
      <c r="F244" s="16"/>
      <c r="G244" s="16"/>
      <c r="H244" s="16"/>
    </row>
    <row r="245" spans="1:8">
      <c r="A245" s="16"/>
      <c r="B245" s="16"/>
      <c r="C245" s="16"/>
      <c r="D245" s="16"/>
      <c r="E245" s="16"/>
      <c r="F245" s="16"/>
      <c r="G245" s="16"/>
      <c r="H245" s="16"/>
    </row>
    <row r="246" spans="1:8">
      <c r="A246" s="16"/>
      <c r="B246" s="16"/>
      <c r="C246" s="16"/>
      <c r="D246" s="16"/>
      <c r="E246" s="16"/>
      <c r="F246" s="16"/>
      <c r="G246" s="16"/>
      <c r="H246" s="16"/>
    </row>
    <row r="247" spans="1:8">
      <c r="A247" s="16"/>
      <c r="B247" s="16"/>
      <c r="C247" s="16"/>
      <c r="D247" s="16"/>
      <c r="E247" s="16"/>
      <c r="F247" s="16"/>
      <c r="G247" s="16"/>
      <c r="H247" s="16"/>
    </row>
    <row r="248" spans="1:8">
      <c r="A248" s="16"/>
      <c r="B248" s="16"/>
      <c r="C248" s="16"/>
      <c r="D248" s="16"/>
      <c r="E248" s="16"/>
      <c r="F248" s="16"/>
      <c r="G248" s="16"/>
      <c r="H248" s="16"/>
    </row>
    <row r="249" spans="1:8">
      <c r="A249" s="16"/>
      <c r="B249" s="16"/>
      <c r="C249" s="16"/>
      <c r="D249" s="16"/>
      <c r="E249" s="16"/>
      <c r="F249" s="16"/>
      <c r="G249" s="16"/>
      <c r="H249" s="16"/>
    </row>
    <row r="250" spans="1:8">
      <c r="A250" s="16"/>
      <c r="B250" s="16"/>
      <c r="C250" s="16"/>
      <c r="D250" s="16"/>
      <c r="E250" s="16"/>
      <c r="F250" s="16"/>
      <c r="G250" s="16"/>
      <c r="H250" s="16"/>
    </row>
    <row r="251" spans="1:8">
      <c r="A251" s="16"/>
      <c r="B251" s="16"/>
      <c r="C251" s="16"/>
      <c r="D251" s="16"/>
      <c r="E251" s="16"/>
      <c r="F251" s="16"/>
      <c r="G251" s="16"/>
      <c r="H251" s="16"/>
    </row>
    <row r="252" spans="1:8">
      <c r="A252" s="16"/>
      <c r="B252" s="16"/>
      <c r="C252" s="16"/>
      <c r="D252" s="16"/>
      <c r="E252" s="16"/>
      <c r="F252" s="16"/>
      <c r="G252" s="16"/>
      <c r="H252" s="16"/>
    </row>
    <row r="253" spans="1:8">
      <c r="A253" s="16"/>
      <c r="B253" s="16"/>
      <c r="C253" s="16"/>
      <c r="D253" s="16"/>
      <c r="E253" s="16"/>
      <c r="F253" s="16"/>
      <c r="G253" s="16"/>
      <c r="H253" s="16"/>
    </row>
    <row r="254" spans="1:8">
      <c r="A254" s="16"/>
      <c r="B254" s="16"/>
      <c r="C254" s="16"/>
      <c r="D254" s="16"/>
      <c r="E254" s="16"/>
      <c r="F254" s="16"/>
      <c r="G254" s="16"/>
      <c r="H254" s="16"/>
    </row>
    <row r="255" spans="1:8">
      <c r="A255" s="16"/>
      <c r="B255" s="16"/>
      <c r="C255" s="16"/>
      <c r="D255" s="16"/>
      <c r="E255" s="16"/>
      <c r="F255" s="16"/>
      <c r="G255" s="16"/>
      <c r="H255" s="16"/>
    </row>
    <row r="256" spans="1:8">
      <c r="A256" s="16"/>
      <c r="B256" s="16"/>
      <c r="C256" s="16"/>
      <c r="D256" s="16"/>
      <c r="E256" s="16"/>
      <c r="F256" s="16"/>
      <c r="G256" s="16"/>
      <c r="H256" s="16"/>
    </row>
    <row r="257" spans="1:8">
      <c r="A257" s="16"/>
      <c r="B257" s="16"/>
      <c r="C257" s="16"/>
      <c r="D257" s="16"/>
      <c r="E257" s="16"/>
      <c r="F257" s="16"/>
      <c r="G257" s="16"/>
      <c r="H257" s="16"/>
    </row>
    <row r="258" spans="1:8">
      <c r="A258" s="16"/>
      <c r="B258" s="16"/>
      <c r="C258" s="16"/>
      <c r="D258" s="16"/>
      <c r="E258" s="16"/>
      <c r="F258" s="16"/>
      <c r="G258" s="16"/>
      <c r="H258" s="16"/>
    </row>
    <row r="259" spans="1:8">
      <c r="A259" s="16"/>
      <c r="B259" s="16"/>
      <c r="C259" s="16"/>
      <c r="D259" s="16"/>
      <c r="E259" s="16"/>
      <c r="F259" s="16"/>
      <c r="G259" s="16"/>
      <c r="H259" s="16"/>
    </row>
    <row r="260" spans="1:8">
      <c r="A260" s="16"/>
      <c r="B260" s="16"/>
      <c r="C260" s="16"/>
      <c r="D260" s="16"/>
      <c r="E260" s="16"/>
      <c r="F260" s="16"/>
      <c r="G260" s="16"/>
      <c r="H260" s="16"/>
    </row>
  </sheetData>
  <sheetProtection algorithmName="SHA-512" hashValue="X6kloPTwDgKXsY/kGyW1nF0PtyCDpWqq/fmjEEj+edlKl/yntfE2k6veXC38AKjRug1ckaqvw7ozAO7jSeHaxA==" saltValue="hpmvIzlyxOl2EctwV/DoBg==" spinCount="100000" sheet="1" objects="1" scenarios="1"/>
  <hyperlinks>
    <hyperlink ref="F51" location="Index!A1" display="Back To Index"/>
    <hyperlink ref="F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50" max="6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H78"/>
  <sheetViews>
    <sheetView view="pageBreakPreview" zoomScale="98" zoomScaleNormal="100" zoomScaleSheetLayoutView="98" workbookViewId="0">
      <selection activeCell="A42" sqref="A42"/>
    </sheetView>
  </sheetViews>
  <sheetFormatPr defaultRowHeight="15"/>
  <cols>
    <col min="1" max="1" width="11.28515625" customWidth="1"/>
    <col min="2" max="2" width="16.140625" customWidth="1"/>
    <col min="3" max="3" width="14.5703125" customWidth="1"/>
    <col min="4" max="4" width="11.140625" customWidth="1"/>
    <col min="5" max="5" width="7.7109375" customWidth="1"/>
    <col min="6" max="6" width="9.140625" customWidth="1"/>
    <col min="7" max="7" width="7.42578125" customWidth="1"/>
  </cols>
  <sheetData>
    <row r="1" spans="1:8" s="16" customFormat="1" ht="14.1" customHeight="1">
      <c r="A1" s="361" t="s">
        <v>780</v>
      </c>
      <c r="C1" s="449"/>
      <c r="D1" s="449"/>
      <c r="E1" s="766" t="s">
        <v>2088</v>
      </c>
      <c r="F1" s="289"/>
      <c r="G1" s="289"/>
      <c r="H1" s="289"/>
    </row>
    <row r="2" spans="1:8" s="16" customFormat="1" ht="14.1" customHeight="1">
      <c r="A2" s="762" t="s">
        <v>3019</v>
      </c>
      <c r="C2" s="202"/>
      <c r="D2" s="289"/>
      <c r="E2" s="289"/>
      <c r="F2" s="289"/>
      <c r="G2" s="289"/>
      <c r="H2" s="289"/>
    </row>
    <row r="3" spans="1:8" s="16" customFormat="1" ht="14.1" customHeight="1">
      <c r="A3" s="333"/>
      <c r="B3" s="723" t="s">
        <v>3</v>
      </c>
      <c r="C3" s="778" t="s">
        <v>781</v>
      </c>
      <c r="D3" s="723" t="s">
        <v>2096</v>
      </c>
      <c r="E3" s="779" t="s">
        <v>5</v>
      </c>
      <c r="F3" s="778" t="s">
        <v>6</v>
      </c>
      <c r="G3" s="146" t="s">
        <v>7</v>
      </c>
    </row>
    <row r="4" spans="1:8" s="16" customFormat="1" ht="15.75" customHeight="1">
      <c r="B4" s="72" t="s">
        <v>782</v>
      </c>
      <c r="C4" s="1749" t="s">
        <v>3025</v>
      </c>
      <c r="D4" s="711" t="s">
        <v>9</v>
      </c>
      <c r="E4" s="75">
        <v>8.51</v>
      </c>
      <c r="F4" s="75">
        <f>SUM(E4*1.1)</f>
        <v>9.3610000000000007</v>
      </c>
      <c r="G4" s="289"/>
      <c r="H4" s="289"/>
    </row>
    <row r="5" spans="1:8" s="16" customFormat="1" ht="14.1" customHeight="1">
      <c r="B5" s="72" t="s">
        <v>783</v>
      </c>
      <c r="C5" s="711" t="s">
        <v>3020</v>
      </c>
      <c r="D5" s="711" t="s">
        <v>9</v>
      </c>
      <c r="E5" s="75">
        <v>9.52</v>
      </c>
      <c r="F5" s="75">
        <f t="shared" ref="F5:F18" si="0">SUM(E5*1.1)</f>
        <v>10.472</v>
      </c>
      <c r="G5" s="289"/>
      <c r="H5" s="289"/>
    </row>
    <row r="6" spans="1:8" s="16" customFormat="1" ht="14.1" customHeight="1">
      <c r="B6" s="72" t="s">
        <v>784</v>
      </c>
      <c r="C6" s="711" t="s">
        <v>3020</v>
      </c>
      <c r="D6" s="711" t="s">
        <v>11</v>
      </c>
      <c r="E6" s="75">
        <v>10.45</v>
      </c>
      <c r="F6" s="75">
        <f t="shared" si="0"/>
        <v>11.495000000000001</v>
      </c>
      <c r="G6" s="289"/>
      <c r="H6" s="289"/>
    </row>
    <row r="7" spans="1:8" s="16" customFormat="1" ht="14.25" customHeight="1">
      <c r="B7" s="72" t="s">
        <v>785</v>
      </c>
      <c r="C7" s="711" t="s">
        <v>786</v>
      </c>
      <c r="D7" s="711" t="s">
        <v>9</v>
      </c>
      <c r="E7" s="75">
        <v>13.36</v>
      </c>
      <c r="F7" s="75">
        <f t="shared" si="0"/>
        <v>14.696</v>
      </c>
      <c r="G7" s="289"/>
      <c r="H7" s="289"/>
    </row>
    <row r="8" spans="1:8" s="16" customFormat="1" ht="14.1" customHeight="1">
      <c r="B8" s="72" t="s">
        <v>787</v>
      </c>
      <c r="C8" s="711" t="s">
        <v>786</v>
      </c>
      <c r="D8" s="711" t="s">
        <v>11</v>
      </c>
      <c r="E8" s="75">
        <v>11.75</v>
      </c>
      <c r="F8" s="75">
        <f t="shared" si="0"/>
        <v>12.925000000000001</v>
      </c>
      <c r="G8" s="289"/>
      <c r="H8" s="289"/>
    </row>
    <row r="9" spans="1:8" s="16" customFormat="1" ht="14.1" customHeight="1">
      <c r="B9" s="72" t="s">
        <v>788</v>
      </c>
      <c r="C9" s="711" t="s">
        <v>786</v>
      </c>
      <c r="D9" s="711" t="s">
        <v>13</v>
      </c>
      <c r="E9" s="132">
        <v>16.3</v>
      </c>
      <c r="F9" s="75">
        <f t="shared" si="0"/>
        <v>17.930000000000003</v>
      </c>
      <c r="G9" s="289"/>
      <c r="H9" s="289"/>
    </row>
    <row r="10" spans="1:8" s="16" customFormat="1" ht="14.1" customHeight="1">
      <c r="B10" s="72" t="s">
        <v>789</v>
      </c>
      <c r="C10" s="74" t="s">
        <v>2095</v>
      </c>
      <c r="D10" s="74" t="s">
        <v>13</v>
      </c>
      <c r="E10" s="75">
        <v>32.92</v>
      </c>
      <c r="F10" s="75">
        <f t="shared" si="0"/>
        <v>36.212000000000003</v>
      </c>
      <c r="G10" s="289"/>
      <c r="H10" s="289"/>
    </row>
    <row r="11" spans="1:8" s="16" customFormat="1" ht="14.1" customHeight="1">
      <c r="B11" s="72" t="s">
        <v>790</v>
      </c>
      <c r="C11" s="74" t="s">
        <v>2095</v>
      </c>
      <c r="D11" s="711" t="s">
        <v>248</v>
      </c>
      <c r="E11" s="132">
        <v>19.5</v>
      </c>
      <c r="F11" s="75">
        <f t="shared" si="0"/>
        <v>21.450000000000003</v>
      </c>
      <c r="G11" s="289"/>
      <c r="H11" s="289"/>
    </row>
    <row r="12" spans="1:8" s="16" customFormat="1" ht="14.1" customHeight="1">
      <c r="B12" s="72" t="s">
        <v>791</v>
      </c>
      <c r="C12" s="1749" t="s">
        <v>3021</v>
      </c>
      <c r="D12" s="711" t="s">
        <v>248</v>
      </c>
      <c r="E12" s="75">
        <v>37.92</v>
      </c>
      <c r="F12" s="75">
        <f t="shared" si="0"/>
        <v>41.712000000000003</v>
      </c>
      <c r="G12" s="289"/>
      <c r="H12" s="289"/>
    </row>
    <row r="13" spans="1:8" s="16" customFormat="1" ht="14.1" customHeight="1">
      <c r="B13" s="72" t="s">
        <v>792</v>
      </c>
      <c r="C13" s="1749" t="s">
        <v>3022</v>
      </c>
      <c r="D13" s="711" t="s">
        <v>1235</v>
      </c>
      <c r="E13" s="75">
        <v>26.09</v>
      </c>
      <c r="F13" s="75">
        <f t="shared" si="0"/>
        <v>28.699000000000002</v>
      </c>
      <c r="G13" s="289"/>
      <c r="H13" s="289"/>
    </row>
    <row r="14" spans="1:8" s="16" customFormat="1" ht="14.1" customHeight="1">
      <c r="B14" s="72" t="s">
        <v>793</v>
      </c>
      <c r="C14" s="1749" t="s">
        <v>794</v>
      </c>
      <c r="D14" s="711" t="s">
        <v>1235</v>
      </c>
      <c r="E14" s="75">
        <v>47.94</v>
      </c>
      <c r="F14" s="75">
        <f t="shared" si="0"/>
        <v>52.734000000000002</v>
      </c>
      <c r="G14" s="289"/>
      <c r="H14" s="289"/>
    </row>
    <row r="15" spans="1:8" s="16" customFormat="1" ht="14.1" customHeight="1">
      <c r="B15" s="72" t="s">
        <v>795</v>
      </c>
      <c r="C15" s="1749" t="s">
        <v>796</v>
      </c>
      <c r="D15" s="711" t="s">
        <v>31</v>
      </c>
      <c r="E15" s="75">
        <v>36.36</v>
      </c>
      <c r="F15" s="75">
        <f t="shared" si="0"/>
        <v>39.996000000000002</v>
      </c>
      <c r="G15" s="289"/>
      <c r="H15" s="289"/>
    </row>
    <row r="16" spans="1:8" s="16" customFormat="1" ht="14.1" customHeight="1">
      <c r="B16" s="72" t="s">
        <v>797</v>
      </c>
      <c r="C16" s="1749" t="s">
        <v>2093</v>
      </c>
      <c r="D16" s="74" t="s">
        <v>19</v>
      </c>
      <c r="E16" s="75">
        <v>85.24</v>
      </c>
      <c r="F16" s="75">
        <f t="shared" si="0"/>
        <v>93.763999999999996</v>
      </c>
      <c r="G16" s="289"/>
      <c r="H16" s="289"/>
    </row>
    <row r="17" spans="1:8" s="16" customFormat="1" ht="14.1" customHeight="1">
      <c r="B17" s="72" t="s">
        <v>2089</v>
      </c>
      <c r="C17" s="1749" t="s">
        <v>2090</v>
      </c>
      <c r="D17" s="711" t="s">
        <v>21</v>
      </c>
      <c r="E17" s="132">
        <v>87.6</v>
      </c>
      <c r="F17" s="75">
        <f t="shared" si="0"/>
        <v>96.36</v>
      </c>
      <c r="G17" s="289"/>
      <c r="H17" s="289"/>
    </row>
    <row r="18" spans="1:8" s="16" customFormat="1" ht="14.1" customHeight="1">
      <c r="B18" s="72" t="s">
        <v>2091</v>
      </c>
      <c r="C18" s="1749" t="s">
        <v>2092</v>
      </c>
      <c r="D18" s="711" t="s">
        <v>23</v>
      </c>
      <c r="E18" s="75">
        <v>146.12</v>
      </c>
      <c r="F18" s="75">
        <f t="shared" si="0"/>
        <v>160.73200000000003</v>
      </c>
      <c r="G18" s="289"/>
      <c r="H18" s="289"/>
    </row>
    <row r="19" spans="1:8" s="16" customFormat="1" ht="14.1" customHeight="1">
      <c r="A19" s="201" t="s">
        <v>798</v>
      </c>
      <c r="C19" s="449"/>
      <c r="D19" s="449"/>
      <c r="E19" s="289"/>
      <c r="F19" s="289"/>
      <c r="G19" s="289"/>
      <c r="H19" s="289"/>
    </row>
    <row r="20" spans="1:8" s="16" customFormat="1" ht="14.1" customHeight="1">
      <c r="A20" s="762" t="s">
        <v>3019</v>
      </c>
      <c r="C20" s="202"/>
      <c r="D20" s="289"/>
      <c r="E20" s="289"/>
      <c r="F20" s="289"/>
      <c r="G20" s="289"/>
      <c r="H20" s="289"/>
    </row>
    <row r="21" spans="1:8" s="16" customFormat="1" ht="14.1" customHeight="1">
      <c r="A21" s="333"/>
      <c r="B21" s="723" t="s">
        <v>3</v>
      </c>
      <c r="C21" s="778" t="s">
        <v>781</v>
      </c>
      <c r="D21" s="723" t="s">
        <v>2096</v>
      </c>
      <c r="E21" s="779" t="s">
        <v>5</v>
      </c>
      <c r="F21" s="778" t="s">
        <v>6</v>
      </c>
      <c r="G21" s="146" t="s">
        <v>7</v>
      </c>
      <c r="H21" s="56"/>
    </row>
    <row r="22" spans="1:8" s="16" customFormat="1" ht="14.1" customHeight="1">
      <c r="B22" s="72" t="s">
        <v>799</v>
      </c>
      <c r="C22" s="74" t="s">
        <v>3025</v>
      </c>
      <c r="D22" s="74" t="s">
        <v>9</v>
      </c>
      <c r="E22" s="358">
        <v>6.06</v>
      </c>
      <c r="F22" s="764">
        <f>SUM(E22*1.1)</f>
        <v>6.6660000000000004</v>
      </c>
      <c r="G22" s="191"/>
      <c r="H22" s="289"/>
    </row>
    <row r="23" spans="1:8" s="16" customFormat="1" ht="14.1" customHeight="1">
      <c r="B23" s="72" t="s">
        <v>800</v>
      </c>
      <c r="C23" s="74" t="s">
        <v>3020</v>
      </c>
      <c r="D23" s="74" t="s">
        <v>11</v>
      </c>
      <c r="E23" s="358">
        <v>8.18</v>
      </c>
      <c r="F23" s="764">
        <f t="shared" ref="F23:F36" si="1">SUM(E23*1.1)</f>
        <v>8.9980000000000011</v>
      </c>
      <c r="G23" s="191"/>
      <c r="H23" s="289"/>
    </row>
    <row r="24" spans="1:8" s="16" customFormat="1" ht="14.1" customHeight="1">
      <c r="B24" s="72" t="s">
        <v>801</v>
      </c>
      <c r="C24" s="74" t="s">
        <v>786</v>
      </c>
      <c r="D24" s="74" t="s">
        <v>9</v>
      </c>
      <c r="E24" s="358">
        <v>19.02</v>
      </c>
      <c r="F24" s="764">
        <f t="shared" si="1"/>
        <v>20.922000000000001</v>
      </c>
      <c r="G24" s="191"/>
      <c r="H24" s="289"/>
    </row>
    <row r="25" spans="1:8" s="16" customFormat="1" ht="14.1" customHeight="1">
      <c r="B25" s="72" t="s">
        <v>802</v>
      </c>
      <c r="C25" s="74" t="s">
        <v>2094</v>
      </c>
      <c r="D25" s="74" t="s">
        <v>13</v>
      </c>
      <c r="E25" s="358">
        <v>11.79</v>
      </c>
      <c r="F25" s="764">
        <f t="shared" si="1"/>
        <v>12.968999999999999</v>
      </c>
      <c r="G25" s="191"/>
      <c r="H25" s="289"/>
    </row>
    <row r="26" spans="1:8" s="16" customFormat="1" ht="14.1" customHeight="1">
      <c r="B26" s="72" t="s">
        <v>3023</v>
      </c>
      <c r="C26" s="74" t="s">
        <v>2094</v>
      </c>
      <c r="D26" s="74" t="s">
        <v>248</v>
      </c>
      <c r="E26" s="358">
        <v>30.73</v>
      </c>
      <c r="F26" s="764">
        <f t="shared" si="1"/>
        <v>33.803000000000004</v>
      </c>
      <c r="G26" s="191"/>
      <c r="H26" s="289"/>
    </row>
    <row r="27" spans="1:8" s="16" customFormat="1" ht="14.1" customHeight="1">
      <c r="B27" s="72" t="s">
        <v>803</v>
      </c>
      <c r="C27" s="74" t="s">
        <v>2095</v>
      </c>
      <c r="D27" s="74" t="s">
        <v>13</v>
      </c>
      <c r="E27" s="358">
        <v>30.73</v>
      </c>
      <c r="F27" s="764">
        <f t="shared" si="1"/>
        <v>33.803000000000004</v>
      </c>
      <c r="G27" s="191"/>
      <c r="H27" s="289"/>
    </row>
    <row r="28" spans="1:8" s="16" customFormat="1" ht="14.1" customHeight="1">
      <c r="B28" s="72" t="s">
        <v>804</v>
      </c>
      <c r="C28" s="74" t="s">
        <v>2095</v>
      </c>
      <c r="D28" s="74" t="s">
        <v>271</v>
      </c>
      <c r="E28" s="358">
        <v>17.89</v>
      </c>
      <c r="F28" s="764">
        <f t="shared" si="1"/>
        <v>19.679000000000002</v>
      </c>
      <c r="G28" s="191"/>
      <c r="H28" s="289"/>
    </row>
    <row r="29" spans="1:8" s="16" customFormat="1" ht="14.1" customHeight="1">
      <c r="A29" s="1816" t="s">
        <v>5452</v>
      </c>
      <c r="B29" s="72" t="s">
        <v>3024</v>
      </c>
      <c r="C29" s="74" t="s">
        <v>2095</v>
      </c>
      <c r="D29" s="74" t="s">
        <v>1235</v>
      </c>
      <c r="E29" s="358">
        <v>39.49</v>
      </c>
      <c r="F29" s="764">
        <f t="shared" si="1"/>
        <v>43.439000000000007</v>
      </c>
      <c r="G29" s="191"/>
      <c r="H29" s="289"/>
    </row>
    <row r="30" spans="1:8" s="16" customFormat="1" ht="14.1" customHeight="1">
      <c r="A30" s="1816" t="s">
        <v>5452</v>
      </c>
      <c r="B30" s="72" t="s">
        <v>805</v>
      </c>
      <c r="C30" s="74" t="s">
        <v>3022</v>
      </c>
      <c r="D30" s="74" t="s">
        <v>271</v>
      </c>
      <c r="E30" s="358">
        <v>39.49</v>
      </c>
      <c r="F30" s="764">
        <f t="shared" si="1"/>
        <v>43.439000000000007</v>
      </c>
      <c r="G30" s="191"/>
      <c r="H30" s="289"/>
    </row>
    <row r="31" spans="1:8" s="16" customFormat="1" ht="14.1" customHeight="1">
      <c r="A31" s="1816"/>
      <c r="B31" s="72" t="s">
        <v>806</v>
      </c>
      <c r="C31" s="74" t="s">
        <v>3022</v>
      </c>
      <c r="D31" s="74" t="s">
        <v>1235</v>
      </c>
      <c r="E31" s="358">
        <v>23.67</v>
      </c>
      <c r="F31" s="764">
        <f t="shared" si="1"/>
        <v>26.037000000000003</v>
      </c>
      <c r="G31" s="191"/>
      <c r="H31" s="289"/>
    </row>
    <row r="32" spans="1:8" s="16" customFormat="1" ht="14.1" customHeight="1">
      <c r="A32" s="1816" t="s">
        <v>5452</v>
      </c>
      <c r="B32" s="72" t="s">
        <v>807</v>
      </c>
      <c r="C32" s="74" t="s">
        <v>796</v>
      </c>
      <c r="D32" s="74" t="s">
        <v>1235</v>
      </c>
      <c r="E32" s="765">
        <v>38.89</v>
      </c>
      <c r="F32" s="764">
        <f t="shared" si="1"/>
        <v>42.779000000000003</v>
      </c>
      <c r="G32" s="191"/>
      <c r="H32" s="289"/>
    </row>
    <row r="33" spans="1:8" s="16" customFormat="1" ht="14.1" customHeight="1">
      <c r="B33" s="72" t="s">
        <v>808</v>
      </c>
      <c r="C33" s="74" t="s">
        <v>796</v>
      </c>
      <c r="D33" s="74" t="s">
        <v>31</v>
      </c>
      <c r="E33" s="358">
        <v>35.369999999999997</v>
      </c>
      <c r="F33" s="764">
        <f t="shared" si="1"/>
        <v>38.907000000000004</v>
      </c>
      <c r="G33" s="191"/>
      <c r="H33" s="289"/>
    </row>
    <row r="34" spans="1:8" s="16" customFormat="1" ht="14.1" customHeight="1">
      <c r="B34" s="72" t="s">
        <v>809</v>
      </c>
      <c r="C34" s="74" t="s">
        <v>3026</v>
      </c>
      <c r="D34" s="74" t="s">
        <v>19</v>
      </c>
      <c r="E34" s="358">
        <v>81.45</v>
      </c>
      <c r="F34" s="764">
        <f t="shared" si="1"/>
        <v>89.595000000000013</v>
      </c>
      <c r="G34" s="191"/>
      <c r="H34" s="289"/>
    </row>
    <row r="35" spans="1:8" s="16" customFormat="1" ht="14.1" customHeight="1">
      <c r="B35" s="72" t="s">
        <v>810</v>
      </c>
      <c r="C35" s="74" t="s">
        <v>2090</v>
      </c>
      <c r="D35" s="74" t="s">
        <v>21</v>
      </c>
      <c r="E35" s="358">
        <v>71.98</v>
      </c>
      <c r="F35" s="764">
        <f t="shared" si="1"/>
        <v>79.178000000000011</v>
      </c>
      <c r="G35" s="191"/>
      <c r="H35" s="289"/>
    </row>
    <row r="36" spans="1:8" s="16" customFormat="1" ht="14.1" customHeight="1">
      <c r="B36" s="72" t="s">
        <v>811</v>
      </c>
      <c r="C36" s="74" t="s">
        <v>2092</v>
      </c>
      <c r="D36" s="74" t="s">
        <v>23</v>
      </c>
      <c r="E36" s="358">
        <v>121.21</v>
      </c>
      <c r="F36" s="764">
        <f t="shared" si="1"/>
        <v>133.33100000000002</v>
      </c>
      <c r="G36" s="191"/>
      <c r="H36" s="289"/>
    </row>
    <row r="37" spans="1:8" s="16" customFormat="1" ht="14.1" customHeight="1">
      <c r="A37" s="763" t="s">
        <v>812</v>
      </c>
      <c r="B37" s="191"/>
      <c r="C37" s="191"/>
      <c r="D37" s="191"/>
      <c r="E37" s="191"/>
      <c r="F37" s="191"/>
      <c r="G37" s="191"/>
      <c r="H37" s="289"/>
    </row>
    <row r="38" spans="1:8" s="16" customFormat="1" ht="14.1" customHeight="1">
      <c r="A38" s="763" t="s">
        <v>5453</v>
      </c>
      <c r="C38" s="763"/>
      <c r="D38" s="763"/>
      <c r="E38" s="763"/>
      <c r="F38" s="763"/>
      <c r="G38" s="763"/>
      <c r="H38" s="289"/>
    </row>
    <row r="39" spans="1:8" s="16" customFormat="1" ht="7.5" customHeight="1">
      <c r="A39" s="763"/>
      <c r="C39" s="763"/>
      <c r="D39" s="763"/>
      <c r="E39" s="763"/>
      <c r="F39" s="763"/>
      <c r="G39" s="763"/>
      <c r="H39" s="289"/>
    </row>
    <row r="40" spans="1:8" ht="16.5" customHeight="1">
      <c r="A40" s="201" t="s">
        <v>987</v>
      </c>
      <c r="B40" s="289"/>
      <c r="C40" s="61"/>
      <c r="D40" s="61"/>
      <c r="E40" s="61"/>
      <c r="F40" s="61"/>
      <c r="G40" s="22"/>
      <c r="H40" s="22"/>
    </row>
    <row r="41" spans="1:8" ht="14.25" customHeight="1">
      <c r="A41" s="351" t="s">
        <v>988</v>
      </c>
      <c r="B41" s="289"/>
      <c r="C41" s="353"/>
      <c r="D41" s="353"/>
      <c r="E41" s="22"/>
      <c r="F41" s="22"/>
      <c r="G41" s="118" t="s">
        <v>93</v>
      </c>
      <c r="H41" s="22"/>
    </row>
    <row r="42" spans="1:8" ht="32.25" customHeight="1">
      <c r="A42" s="323"/>
      <c r="B42" s="780" t="s">
        <v>3</v>
      </c>
      <c r="C42" s="1042" t="s">
        <v>4</v>
      </c>
      <c r="D42" s="1892" t="s">
        <v>989</v>
      </c>
      <c r="E42" s="1892"/>
      <c r="F42" s="1892" t="s">
        <v>990</v>
      </c>
      <c r="G42" s="1892"/>
    </row>
    <row r="43" spans="1:8" ht="14.1" customHeight="1">
      <c r="A43" s="22"/>
      <c r="B43" s="385" t="s">
        <v>991</v>
      </c>
      <c r="C43" s="319" t="s">
        <v>9</v>
      </c>
      <c r="D43" s="295">
        <v>0.83430000000000004</v>
      </c>
      <c r="E43" s="295">
        <f>SUM(D43*1.1)</f>
        <v>0.91773000000000016</v>
      </c>
      <c r="F43" s="1618">
        <v>0.69010000000000005</v>
      </c>
      <c r="G43" s="295">
        <f t="shared" ref="G43:G48" si="2">SUM(F43*1.1)</f>
        <v>0.75911000000000006</v>
      </c>
      <c r="H43" s="22"/>
    </row>
    <row r="44" spans="1:8" ht="14.1" customHeight="1">
      <c r="A44" s="22"/>
      <c r="B44" s="385" t="s">
        <v>992</v>
      </c>
      <c r="C44" s="319" t="s">
        <v>11</v>
      </c>
      <c r="D44" s="295">
        <v>0.9476</v>
      </c>
      <c r="E44" s="295">
        <f t="shared" ref="E44:E51" si="3">SUM(D44*1.1)</f>
        <v>1.0423600000000002</v>
      </c>
      <c r="F44" s="1619">
        <v>0.74159999999999993</v>
      </c>
      <c r="G44" s="295">
        <f t="shared" si="2"/>
        <v>0.81575999999999993</v>
      </c>
      <c r="H44" s="22"/>
    </row>
    <row r="45" spans="1:8" ht="14.1" customHeight="1">
      <c r="A45" s="22"/>
      <c r="B45" s="385" t="s">
        <v>993</v>
      </c>
      <c r="C45" s="319" t="s">
        <v>13</v>
      </c>
      <c r="D45" s="295">
        <v>1.0711999999999999</v>
      </c>
      <c r="E45" s="295">
        <f t="shared" si="3"/>
        <v>1.17832</v>
      </c>
      <c r="F45" s="1619">
        <v>0.83430000000000004</v>
      </c>
      <c r="G45" s="295">
        <f t="shared" si="2"/>
        <v>0.91773000000000016</v>
      </c>
      <c r="H45" s="22"/>
    </row>
    <row r="46" spans="1:8" ht="14.1" customHeight="1">
      <c r="A46" s="22"/>
      <c r="B46" s="385" t="s">
        <v>994</v>
      </c>
      <c r="C46" s="319" t="s">
        <v>271</v>
      </c>
      <c r="D46" s="295">
        <v>1.3081</v>
      </c>
      <c r="E46" s="295">
        <f t="shared" si="3"/>
        <v>1.4389100000000001</v>
      </c>
      <c r="F46" s="1619">
        <v>1.0094000000000001</v>
      </c>
      <c r="G46" s="295">
        <f t="shared" si="2"/>
        <v>1.1103400000000001</v>
      </c>
      <c r="H46" s="22"/>
    </row>
    <row r="47" spans="1:8" ht="14.1" customHeight="1">
      <c r="A47" s="22"/>
      <c r="B47" s="385" t="s">
        <v>995</v>
      </c>
      <c r="C47" s="319" t="s">
        <v>1235</v>
      </c>
      <c r="D47" s="295">
        <v>1.4419999999999999</v>
      </c>
      <c r="E47" s="295">
        <f t="shared" si="3"/>
        <v>1.5862000000000001</v>
      </c>
      <c r="F47" s="1619">
        <v>1.1021000000000001</v>
      </c>
      <c r="G47" s="295">
        <f t="shared" si="2"/>
        <v>1.2123100000000002</v>
      </c>
      <c r="H47" s="22"/>
    </row>
    <row r="48" spans="1:8" ht="14.1" customHeight="1">
      <c r="A48" s="22"/>
      <c r="B48" s="385" t="s">
        <v>996</v>
      </c>
      <c r="C48" s="319" t="s">
        <v>31</v>
      </c>
      <c r="D48" s="295">
        <v>1.5656000000000001</v>
      </c>
      <c r="E48" s="295">
        <f t="shared" si="3"/>
        <v>1.7221600000000004</v>
      </c>
      <c r="F48" s="1619">
        <v>1.2771999999999999</v>
      </c>
      <c r="G48" s="295">
        <f t="shared" si="2"/>
        <v>1.4049199999999999</v>
      </c>
      <c r="H48" s="22"/>
    </row>
    <row r="49" spans="1:8" ht="14.1" customHeight="1">
      <c r="A49" s="22"/>
      <c r="B49" s="385" t="s">
        <v>997</v>
      </c>
      <c r="C49" s="319" t="s">
        <v>19</v>
      </c>
      <c r="D49" s="295">
        <v>4.1509</v>
      </c>
      <c r="E49" s="295">
        <f t="shared" si="3"/>
        <v>4.5659900000000002</v>
      </c>
      <c r="F49" s="1620" t="s">
        <v>57</v>
      </c>
      <c r="G49" s="295" t="s">
        <v>57</v>
      </c>
      <c r="H49" s="22"/>
    </row>
    <row r="50" spans="1:8" ht="14.1" customHeight="1">
      <c r="A50" s="22"/>
      <c r="B50" s="385" t="s">
        <v>998</v>
      </c>
      <c r="C50" s="319" t="s">
        <v>21</v>
      </c>
      <c r="D50" s="295">
        <v>4.4804999999999993</v>
      </c>
      <c r="E50" s="295">
        <f t="shared" si="3"/>
        <v>4.9285499999999995</v>
      </c>
      <c r="F50" s="1620" t="s">
        <v>57</v>
      </c>
      <c r="G50" s="295" t="s">
        <v>57</v>
      </c>
      <c r="H50" s="22"/>
    </row>
    <row r="51" spans="1:8" ht="14.1" customHeight="1">
      <c r="A51" s="22"/>
      <c r="B51" s="385" t="s">
        <v>999</v>
      </c>
      <c r="C51" s="319" t="s">
        <v>23</v>
      </c>
      <c r="D51" s="295">
        <v>5.3353999999999999</v>
      </c>
      <c r="E51" s="295">
        <f t="shared" si="3"/>
        <v>5.8689400000000003</v>
      </c>
      <c r="F51" s="1620" t="s">
        <v>57</v>
      </c>
      <c r="G51" s="295" t="s">
        <v>57</v>
      </c>
      <c r="H51" s="22"/>
    </row>
    <row r="52" spans="1:8">
      <c r="A52" s="22"/>
      <c r="B52" s="22"/>
      <c r="C52" s="188"/>
      <c r="D52" s="188"/>
      <c r="E52" s="188"/>
      <c r="F52" s="1621"/>
      <c r="G52" s="188"/>
      <c r="H52" s="22"/>
    </row>
    <row r="53" spans="1:8">
      <c r="A53" s="22"/>
      <c r="B53" s="22"/>
      <c r="C53" s="22"/>
      <c r="D53" s="22"/>
      <c r="E53" s="22"/>
      <c r="F53" s="22"/>
      <c r="G53" s="22"/>
      <c r="H53" s="2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9UCfYXi+paO1ietUSGAmFzex3lVtWkCCPLt/IjLO9cC4Cvg3po8yIlVvsurtQS3zTjf9UlhxkYHoymXXJCp7uw==" saltValue="9MPC+x51wFZVav1CKaTgRQ==" spinCount="100000" sheet="1" objects="1" scenarios="1"/>
  <mergeCells count="2">
    <mergeCell ref="D42:E42"/>
    <mergeCell ref="F42:G42"/>
  </mergeCells>
  <hyperlinks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K140"/>
  <sheetViews>
    <sheetView showWhiteSpace="0" view="pageBreakPreview" zoomScaleNormal="100" zoomScaleSheetLayoutView="100" workbookViewId="0">
      <selection activeCell="A68" sqref="A68"/>
    </sheetView>
  </sheetViews>
  <sheetFormatPr defaultRowHeight="15"/>
  <cols>
    <col min="1" max="1" width="17" customWidth="1"/>
    <col min="2" max="2" width="12.5703125" customWidth="1"/>
    <col min="3" max="3" width="15.28515625" customWidth="1"/>
    <col min="4" max="4" width="9.42578125" customWidth="1"/>
    <col min="5" max="5" width="12.28515625" customWidth="1"/>
    <col min="6" max="6" width="5.85546875" customWidth="1"/>
    <col min="8" max="8" width="11.140625" customWidth="1"/>
    <col min="9" max="9" width="7.5703125" customWidth="1"/>
    <col min="10" max="10" width="8.5703125" customWidth="1"/>
  </cols>
  <sheetData>
    <row r="1" spans="1:11" ht="14.1" customHeight="1">
      <c r="A1" s="361" t="s">
        <v>813</v>
      </c>
      <c r="B1" s="289"/>
      <c r="C1" s="716"/>
      <c r="D1" s="716"/>
      <c r="E1" s="330" t="s">
        <v>2088</v>
      </c>
      <c r="F1" s="22"/>
      <c r="G1" s="22"/>
      <c r="H1" s="22"/>
      <c r="I1" s="22"/>
      <c r="J1" s="22"/>
      <c r="K1" s="22"/>
    </row>
    <row r="2" spans="1:11" ht="14.1" customHeight="1">
      <c r="A2" s="361" t="s">
        <v>3718</v>
      </c>
      <c r="B2" s="289"/>
      <c r="C2" s="716"/>
      <c r="D2" s="716"/>
      <c r="E2" s="330"/>
      <c r="F2" s="22"/>
      <c r="G2" s="22"/>
      <c r="H2" s="22"/>
      <c r="I2" s="22"/>
      <c r="J2" s="22"/>
      <c r="K2" s="22"/>
    </row>
    <row r="3" spans="1:11" ht="14.1" customHeight="1">
      <c r="A3" s="323"/>
      <c r="B3" s="105" t="s">
        <v>3</v>
      </c>
      <c r="C3" s="121" t="s">
        <v>4531</v>
      </c>
      <c r="D3" s="714" t="s">
        <v>5</v>
      </c>
      <c r="E3" s="121" t="s">
        <v>6</v>
      </c>
      <c r="F3" s="713" t="s">
        <v>93</v>
      </c>
    </row>
    <row r="4" spans="1:11" ht="15.75" customHeight="1">
      <c r="A4" s="22"/>
      <c r="B4" s="73" t="s">
        <v>814</v>
      </c>
      <c r="C4" s="767" t="s">
        <v>3033</v>
      </c>
      <c r="D4" s="767">
        <v>2.5863999999999998</v>
      </c>
      <c r="E4" s="238">
        <f>SUM(D4*1.1)</f>
        <v>2.84504</v>
      </c>
      <c r="F4" s="312"/>
    </row>
    <row r="5" spans="1:11" ht="14.1" customHeight="1">
      <c r="A5" s="22"/>
      <c r="B5" s="73" t="s">
        <v>815</v>
      </c>
      <c r="C5" s="767" t="s">
        <v>3005</v>
      </c>
      <c r="D5" s="767">
        <v>2.6288</v>
      </c>
      <c r="E5" s="238">
        <f t="shared" ref="E5:E33" si="0">SUM(D5*1.1)</f>
        <v>2.8916800000000005</v>
      </c>
      <c r="F5" s="312"/>
    </row>
    <row r="6" spans="1:11" ht="14.1" customHeight="1">
      <c r="A6" s="22"/>
      <c r="B6" s="73" t="s">
        <v>816</v>
      </c>
      <c r="C6" s="767" t="s">
        <v>3032</v>
      </c>
      <c r="D6" s="767">
        <v>3.0634000000000001</v>
      </c>
      <c r="E6" s="238">
        <f t="shared" si="0"/>
        <v>3.3697400000000006</v>
      </c>
      <c r="F6" s="312"/>
    </row>
    <row r="7" spans="1:11" ht="14.25" customHeight="1">
      <c r="A7" s="22"/>
      <c r="B7" s="73" t="s">
        <v>817</v>
      </c>
      <c r="C7" s="767" t="s">
        <v>2307</v>
      </c>
      <c r="D7" s="767">
        <v>2.6288</v>
      </c>
      <c r="E7" s="238">
        <f t="shared" si="0"/>
        <v>2.8916800000000005</v>
      </c>
      <c r="F7" s="312"/>
    </row>
    <row r="8" spans="1:11" ht="14.1" customHeight="1">
      <c r="A8" s="22"/>
      <c r="B8" s="73" t="s">
        <v>818</v>
      </c>
      <c r="C8" s="767" t="s">
        <v>3004</v>
      </c>
      <c r="D8" s="767">
        <v>3.0634000000000001</v>
      </c>
      <c r="E8" s="238">
        <f t="shared" si="0"/>
        <v>3.3697400000000006</v>
      </c>
      <c r="F8" s="312"/>
    </row>
    <row r="9" spans="1:11" ht="14.1" customHeight="1">
      <c r="A9" s="22"/>
      <c r="B9" s="73" t="s">
        <v>819</v>
      </c>
      <c r="C9" s="767" t="s">
        <v>3031</v>
      </c>
      <c r="D9" s="767">
        <v>4.6109999999999998</v>
      </c>
      <c r="E9" s="238">
        <f t="shared" si="0"/>
        <v>5.0720999999999998</v>
      </c>
      <c r="F9" s="312"/>
    </row>
    <row r="10" spans="1:11" ht="14.1" customHeight="1">
      <c r="A10" s="22"/>
      <c r="B10" s="73" t="s">
        <v>820</v>
      </c>
      <c r="C10" s="767" t="s">
        <v>2460</v>
      </c>
      <c r="D10" s="767">
        <v>7.0383999999999993</v>
      </c>
      <c r="E10" s="238">
        <f t="shared" si="0"/>
        <v>7.7422399999999998</v>
      </c>
      <c r="F10" s="312"/>
    </row>
    <row r="11" spans="1:11" ht="14.1" customHeight="1">
      <c r="A11" s="22"/>
      <c r="B11" s="73" t="s">
        <v>821</v>
      </c>
      <c r="C11" s="767" t="s">
        <v>3003</v>
      </c>
      <c r="D11" s="767">
        <v>2.6288</v>
      </c>
      <c r="E11" s="238">
        <f t="shared" si="0"/>
        <v>2.8916800000000005</v>
      </c>
      <c r="F11" s="312"/>
    </row>
    <row r="12" spans="1:11" ht="14.1" customHeight="1">
      <c r="A12" s="22"/>
      <c r="B12" s="73" t="s">
        <v>822</v>
      </c>
      <c r="C12" s="767" t="s">
        <v>3002</v>
      </c>
      <c r="D12" s="767">
        <v>3.0634000000000001</v>
      </c>
      <c r="E12" s="238">
        <f t="shared" si="0"/>
        <v>3.3697400000000006</v>
      </c>
      <c r="F12" s="312"/>
    </row>
    <row r="13" spans="1:11" ht="14.1" customHeight="1">
      <c r="A13" s="22"/>
      <c r="B13" s="73" t="s">
        <v>823</v>
      </c>
      <c r="C13" s="767" t="s">
        <v>3030</v>
      </c>
      <c r="D13" s="767">
        <v>4.6109999999999998</v>
      </c>
      <c r="E13" s="238">
        <f t="shared" si="0"/>
        <v>5.0720999999999998</v>
      </c>
      <c r="F13" s="312"/>
    </row>
    <row r="14" spans="1:11" ht="14.1" customHeight="1">
      <c r="A14" s="22"/>
      <c r="B14" s="73" t="s">
        <v>824</v>
      </c>
      <c r="C14" s="767" t="s">
        <v>3029</v>
      </c>
      <c r="D14" s="767">
        <v>7.0383999999999993</v>
      </c>
      <c r="E14" s="238">
        <f t="shared" si="0"/>
        <v>7.7422399999999998</v>
      </c>
      <c r="F14" s="312"/>
    </row>
    <row r="15" spans="1:11" ht="14.1" customHeight="1">
      <c r="A15" s="22"/>
      <c r="B15" s="73" t="s">
        <v>825</v>
      </c>
      <c r="C15" s="767" t="s">
        <v>1743</v>
      </c>
      <c r="D15" s="767">
        <v>2.6288</v>
      </c>
      <c r="E15" s="238">
        <f t="shared" si="0"/>
        <v>2.8916800000000005</v>
      </c>
      <c r="F15" s="312"/>
    </row>
    <row r="16" spans="1:11" ht="14.1" customHeight="1">
      <c r="A16" s="22"/>
      <c r="B16" s="73" t="s">
        <v>826</v>
      </c>
      <c r="C16" s="767" t="s">
        <v>2234</v>
      </c>
      <c r="D16" s="767">
        <v>3.0634000000000001</v>
      </c>
      <c r="E16" s="238">
        <f t="shared" si="0"/>
        <v>3.3697400000000006</v>
      </c>
      <c r="F16" s="312"/>
    </row>
    <row r="17" spans="1:6" ht="14.1" customHeight="1">
      <c r="A17" s="22"/>
      <c r="B17" s="73" t="s">
        <v>827</v>
      </c>
      <c r="C17" s="767" t="s">
        <v>3000</v>
      </c>
      <c r="D17" s="767">
        <v>4.6109999999999998</v>
      </c>
      <c r="E17" s="238">
        <f t="shared" si="0"/>
        <v>5.0720999999999998</v>
      </c>
      <c r="F17" s="312"/>
    </row>
    <row r="18" spans="1:6" ht="14.1" customHeight="1">
      <c r="A18" s="22"/>
      <c r="B18" s="73" t="s">
        <v>828</v>
      </c>
      <c r="C18" s="767" t="s">
        <v>3008</v>
      </c>
      <c r="D18" s="767">
        <v>7.0383999999999993</v>
      </c>
      <c r="E18" s="238">
        <f t="shared" si="0"/>
        <v>7.7422399999999998</v>
      </c>
      <c r="F18" s="312"/>
    </row>
    <row r="19" spans="1:6" ht="14.1" customHeight="1">
      <c r="A19" s="22"/>
      <c r="B19" s="73" t="s">
        <v>829</v>
      </c>
      <c r="C19" s="767" t="s">
        <v>2328</v>
      </c>
      <c r="D19" s="767">
        <v>3.4979999999999998</v>
      </c>
      <c r="E19" s="238">
        <f t="shared" si="0"/>
        <v>3.8477999999999999</v>
      </c>
      <c r="F19" s="312"/>
    </row>
    <row r="20" spans="1:6" ht="14.1" customHeight="1">
      <c r="A20" s="22"/>
      <c r="B20" s="73" t="s">
        <v>830</v>
      </c>
      <c r="C20" s="767" t="s">
        <v>2235</v>
      </c>
      <c r="D20" s="767">
        <v>3.4979999999999998</v>
      </c>
      <c r="E20" s="238">
        <f t="shared" si="0"/>
        <v>3.8477999999999999</v>
      </c>
      <c r="F20" s="312"/>
    </row>
    <row r="21" spans="1:6" ht="14.1" customHeight="1">
      <c r="A21" s="22"/>
      <c r="B21" s="73" t="s">
        <v>831</v>
      </c>
      <c r="C21" s="767" t="s">
        <v>2308</v>
      </c>
      <c r="D21" s="767">
        <v>4.6109999999999998</v>
      </c>
      <c r="E21" s="238">
        <f t="shared" si="0"/>
        <v>5.0720999999999998</v>
      </c>
      <c r="F21" s="312"/>
    </row>
    <row r="22" spans="1:6" ht="14.1" customHeight="1">
      <c r="A22" s="22"/>
      <c r="B22" s="73" t="s">
        <v>832</v>
      </c>
      <c r="C22" s="767" t="s">
        <v>2999</v>
      </c>
      <c r="D22" s="767">
        <v>6.4024000000000001</v>
      </c>
      <c r="E22" s="238">
        <f t="shared" si="0"/>
        <v>7.0426400000000005</v>
      </c>
      <c r="F22" s="312"/>
    </row>
    <row r="23" spans="1:6" ht="14.1" customHeight="1">
      <c r="A23" s="22"/>
      <c r="B23" s="73" t="s">
        <v>833</v>
      </c>
      <c r="C23" s="767" t="s">
        <v>2998</v>
      </c>
      <c r="D23" s="767">
        <v>13.2712</v>
      </c>
      <c r="E23" s="238">
        <f t="shared" si="0"/>
        <v>14.598320000000001</v>
      </c>
      <c r="F23" s="312"/>
    </row>
    <row r="24" spans="1:6" ht="14.1" customHeight="1">
      <c r="A24" s="22"/>
      <c r="B24" s="73" t="s">
        <v>834</v>
      </c>
      <c r="C24" s="767" t="s">
        <v>2997</v>
      </c>
      <c r="D24" s="767">
        <v>5.8088000000000006</v>
      </c>
      <c r="E24" s="238">
        <f t="shared" si="0"/>
        <v>6.3896800000000011</v>
      </c>
      <c r="F24" s="312"/>
    </row>
    <row r="25" spans="1:6" ht="14.1" customHeight="1">
      <c r="A25" s="22"/>
      <c r="B25" s="73" t="s">
        <v>835</v>
      </c>
      <c r="C25" s="767" t="s">
        <v>2996</v>
      </c>
      <c r="D25" s="767">
        <v>5.8088000000000006</v>
      </c>
      <c r="E25" s="238">
        <f t="shared" si="0"/>
        <v>6.3896800000000011</v>
      </c>
      <c r="F25" s="312"/>
    </row>
    <row r="26" spans="1:6" ht="14.1" customHeight="1">
      <c r="A26" s="22"/>
      <c r="B26" s="73" t="s">
        <v>836</v>
      </c>
      <c r="C26" s="767" t="s">
        <v>2995</v>
      </c>
      <c r="D26" s="767">
        <v>7.0808</v>
      </c>
      <c r="E26" s="238">
        <f t="shared" si="0"/>
        <v>7.7888800000000007</v>
      </c>
      <c r="F26" s="312"/>
    </row>
    <row r="27" spans="1:6" ht="14.1" customHeight="1">
      <c r="A27" s="22"/>
      <c r="B27" s="73" t="s">
        <v>837</v>
      </c>
      <c r="C27" s="767" t="s">
        <v>3028</v>
      </c>
      <c r="D27" s="767">
        <v>13.2712</v>
      </c>
      <c r="E27" s="238">
        <f t="shared" si="0"/>
        <v>14.598320000000001</v>
      </c>
      <c r="F27" s="312"/>
    </row>
    <row r="28" spans="1:6" ht="14.1" customHeight="1">
      <c r="A28" s="22"/>
      <c r="B28" s="73" t="s">
        <v>838</v>
      </c>
      <c r="C28" s="767" t="s">
        <v>2236</v>
      </c>
      <c r="D28" s="767">
        <v>8.045399999999999</v>
      </c>
      <c r="E28" s="238">
        <f t="shared" si="0"/>
        <v>8.8499400000000001</v>
      </c>
      <c r="F28" s="312"/>
    </row>
    <row r="29" spans="1:6" ht="14.1" customHeight="1">
      <c r="A29" s="22"/>
      <c r="B29" s="73" t="s">
        <v>839</v>
      </c>
      <c r="C29" s="767" t="s">
        <v>2311</v>
      </c>
      <c r="D29" s="767">
        <v>7.6107999999999993</v>
      </c>
      <c r="E29" s="238">
        <f t="shared" si="0"/>
        <v>8.3718799999999991</v>
      </c>
      <c r="F29" s="312"/>
    </row>
    <row r="30" spans="1:6" ht="14.1" customHeight="1">
      <c r="A30" s="22"/>
      <c r="B30" s="73" t="s">
        <v>840</v>
      </c>
      <c r="C30" s="767" t="s">
        <v>2842</v>
      </c>
      <c r="D30" s="767">
        <v>13.2712</v>
      </c>
      <c r="E30" s="238">
        <f t="shared" si="0"/>
        <v>14.598320000000001</v>
      </c>
      <c r="F30" s="312"/>
    </row>
    <row r="31" spans="1:6" ht="14.1" customHeight="1">
      <c r="A31" s="22"/>
      <c r="B31" s="73" t="s">
        <v>841</v>
      </c>
      <c r="C31" s="767" t="s">
        <v>3027</v>
      </c>
      <c r="D31" s="767">
        <v>21.783000000000001</v>
      </c>
      <c r="E31" s="238">
        <f t="shared" si="0"/>
        <v>23.961300000000005</v>
      </c>
      <c r="F31" s="312"/>
    </row>
    <row r="32" spans="1:6" ht="14.1" customHeight="1">
      <c r="A32" s="22"/>
      <c r="B32" s="73" t="s">
        <v>842</v>
      </c>
      <c r="C32" s="767" t="s">
        <v>2312</v>
      </c>
      <c r="D32" s="767">
        <v>13.2712</v>
      </c>
      <c r="E32" s="238">
        <f t="shared" si="0"/>
        <v>14.598320000000001</v>
      </c>
      <c r="F32" s="312"/>
    </row>
    <row r="33" spans="1:6" ht="14.1" customHeight="1">
      <c r="A33" s="22"/>
      <c r="B33" s="73" t="s">
        <v>843</v>
      </c>
      <c r="C33" s="767" t="s">
        <v>854</v>
      </c>
      <c r="D33" s="767">
        <v>21.783000000000001</v>
      </c>
      <c r="E33" s="238">
        <f t="shared" si="0"/>
        <v>23.961300000000005</v>
      </c>
      <c r="F33" s="312"/>
    </row>
    <row r="34" spans="1:6" ht="14.1" customHeight="1">
      <c r="A34" s="22"/>
      <c r="B34" s="141"/>
      <c r="C34" s="141"/>
      <c r="D34" s="141"/>
      <c r="E34" s="141"/>
      <c r="F34" s="22"/>
    </row>
    <row r="35" spans="1:6" ht="14.1" customHeight="1">
      <c r="A35" s="715" t="s">
        <v>872</v>
      </c>
      <c r="B35" s="22"/>
      <c r="C35" s="14"/>
      <c r="D35" s="14"/>
      <c r="E35" s="14"/>
      <c r="F35" s="22"/>
    </row>
    <row r="36" spans="1:6" ht="14.1" customHeight="1">
      <c r="A36" s="323"/>
      <c r="B36" s="105" t="s">
        <v>3</v>
      </c>
      <c r="C36" s="121" t="s">
        <v>4531</v>
      </c>
      <c r="D36" s="714" t="s">
        <v>5</v>
      </c>
      <c r="E36" s="121" t="s">
        <v>6</v>
      </c>
      <c r="F36" s="713" t="s">
        <v>93</v>
      </c>
    </row>
    <row r="37" spans="1:6" ht="14.1" customHeight="1">
      <c r="A37" s="22"/>
      <c r="B37" s="712" t="s">
        <v>844</v>
      </c>
      <c r="C37" s="74" t="s">
        <v>3005</v>
      </c>
      <c r="D37" s="358">
        <v>3.3440000000000003</v>
      </c>
      <c r="E37" s="764">
        <f t="shared" ref="E37:E42" si="1">SUM(D37*1.1)</f>
        <v>3.6784000000000008</v>
      </c>
      <c r="F37" s="141"/>
    </row>
    <row r="38" spans="1:6" ht="14.1" customHeight="1">
      <c r="A38" s="22"/>
      <c r="B38" s="712" t="s">
        <v>845</v>
      </c>
      <c r="C38" s="74" t="s">
        <v>3004</v>
      </c>
      <c r="D38" s="358">
        <v>3.3440000000000003</v>
      </c>
      <c r="E38" s="764">
        <f t="shared" si="1"/>
        <v>3.6784000000000008</v>
      </c>
      <c r="F38" s="141"/>
    </row>
    <row r="39" spans="1:6" ht="14.1" customHeight="1">
      <c r="A39" s="22"/>
      <c r="B39" s="712" t="s">
        <v>846</v>
      </c>
      <c r="C39" s="74" t="s">
        <v>3002</v>
      </c>
      <c r="D39" s="358">
        <v>3.3440000000000003</v>
      </c>
      <c r="E39" s="764">
        <f t="shared" si="1"/>
        <v>3.6784000000000008</v>
      </c>
      <c r="F39" s="141"/>
    </row>
    <row r="40" spans="1:6" ht="14.1" customHeight="1">
      <c r="A40" s="22"/>
      <c r="B40" s="712" t="s">
        <v>847</v>
      </c>
      <c r="C40" s="74" t="s">
        <v>2234</v>
      </c>
      <c r="D40" s="358">
        <v>3.3440000000000003</v>
      </c>
      <c r="E40" s="764">
        <f t="shared" si="1"/>
        <v>3.6784000000000008</v>
      </c>
      <c r="F40" s="141"/>
    </row>
    <row r="41" spans="1:6" ht="14.1" customHeight="1">
      <c r="A41" s="22"/>
      <c r="B41" s="712" t="s">
        <v>848</v>
      </c>
      <c r="C41" s="74" t="s">
        <v>3000</v>
      </c>
      <c r="D41" s="358">
        <v>4.6640000000000006</v>
      </c>
      <c r="E41" s="764">
        <f t="shared" si="1"/>
        <v>5.1304000000000007</v>
      </c>
      <c r="F41" s="141"/>
    </row>
    <row r="42" spans="1:6" ht="14.1" customHeight="1">
      <c r="A42" s="22"/>
      <c r="B42" s="712" t="s">
        <v>849</v>
      </c>
      <c r="C42" s="74" t="s">
        <v>2999</v>
      </c>
      <c r="D42" s="358">
        <v>7.3479999999999999</v>
      </c>
      <c r="E42" s="764">
        <f t="shared" si="1"/>
        <v>8.0828000000000007</v>
      </c>
      <c r="F42" s="141"/>
    </row>
    <row r="43" spans="1:6" ht="14.1" customHeight="1">
      <c r="A43" s="22"/>
      <c r="B43" s="712"/>
      <c r="C43" s="74"/>
      <c r="D43" s="358"/>
      <c r="E43" s="764"/>
      <c r="F43" s="141"/>
    </row>
    <row r="44" spans="1:6" ht="14.1" customHeight="1">
      <c r="A44" s="715" t="s">
        <v>3719</v>
      </c>
    </row>
    <row r="45" spans="1:6" ht="20.25">
      <c r="A45" s="308"/>
      <c r="B45" s="105" t="s">
        <v>3</v>
      </c>
      <c r="C45" s="121" t="s">
        <v>4531</v>
      </c>
      <c r="D45" s="714" t="s">
        <v>5</v>
      </c>
      <c r="E45" s="121" t="s">
        <v>6</v>
      </c>
      <c r="F45" s="713" t="s">
        <v>93</v>
      </c>
    </row>
    <row r="46" spans="1:6" ht="18" customHeight="1">
      <c r="B46" s="710" t="s">
        <v>850</v>
      </c>
      <c r="C46" s="710" t="s">
        <v>3004</v>
      </c>
      <c r="D46" s="75">
        <v>21.75</v>
      </c>
      <c r="E46" s="445">
        <f>SUM(D46*1.1)</f>
        <v>23.925000000000001</v>
      </c>
      <c r="F46" s="22"/>
    </row>
    <row r="47" spans="1:6" ht="18" customHeight="1">
      <c r="B47" s="710" t="s">
        <v>2097</v>
      </c>
      <c r="C47" s="710" t="s">
        <v>3000</v>
      </c>
      <c r="D47" s="75">
        <v>25.38</v>
      </c>
      <c r="E47" s="445">
        <f t="shared" ref="E47:E50" si="2">SUM(D47*1.1)</f>
        <v>27.918000000000003</v>
      </c>
      <c r="F47" s="22"/>
    </row>
    <row r="48" spans="1:6" ht="18" customHeight="1">
      <c r="B48" s="710" t="s">
        <v>851</v>
      </c>
      <c r="C48" s="710" t="s">
        <v>2999</v>
      </c>
      <c r="D48" s="75">
        <v>30.1</v>
      </c>
      <c r="E48" s="445">
        <f t="shared" si="2"/>
        <v>33.110000000000007</v>
      </c>
      <c r="F48" s="22"/>
    </row>
    <row r="49" spans="1:6" ht="18" customHeight="1">
      <c r="B49" s="710" t="s">
        <v>852</v>
      </c>
      <c r="C49" s="710" t="s">
        <v>3007</v>
      </c>
      <c r="D49" s="75">
        <v>36.119999999999997</v>
      </c>
      <c r="E49" s="445">
        <f t="shared" si="2"/>
        <v>39.731999999999999</v>
      </c>
      <c r="F49" s="22"/>
    </row>
    <row r="50" spans="1:6" ht="18" customHeight="1">
      <c r="B50" s="710" t="s">
        <v>853</v>
      </c>
      <c r="C50" s="710" t="s">
        <v>3006</v>
      </c>
      <c r="D50" s="132">
        <v>107.25</v>
      </c>
      <c r="E50" s="445">
        <f t="shared" si="2"/>
        <v>117.97500000000001</v>
      </c>
      <c r="F50" s="22"/>
    </row>
    <row r="51" spans="1:6" ht="18" customHeight="1">
      <c r="B51" s="1046"/>
      <c r="C51" s="1046"/>
      <c r="D51" s="132"/>
      <c r="E51" s="445"/>
      <c r="F51" s="22"/>
    </row>
    <row r="52" spans="1:6" ht="18" customHeight="1">
      <c r="A52" s="715" t="s">
        <v>3720</v>
      </c>
      <c r="B52" s="14"/>
      <c r="C52" s="14"/>
      <c r="D52" s="14"/>
      <c r="E52" s="1727" t="s">
        <v>2088</v>
      </c>
      <c r="F52" s="22"/>
    </row>
    <row r="53" spans="1:6" ht="18" customHeight="1">
      <c r="A53" s="308"/>
      <c r="B53" s="723" t="s">
        <v>3</v>
      </c>
      <c r="C53" s="121" t="s">
        <v>4531</v>
      </c>
      <c r="D53" s="722" t="s">
        <v>5</v>
      </c>
      <c r="E53" s="721" t="s">
        <v>6</v>
      </c>
      <c r="F53" s="713" t="s">
        <v>93</v>
      </c>
    </row>
    <row r="54" spans="1:6" ht="18" customHeight="1">
      <c r="B54" s="710" t="s">
        <v>855</v>
      </c>
      <c r="C54" s="710" t="s">
        <v>3005</v>
      </c>
      <c r="D54" s="75">
        <v>6.2816000000000001</v>
      </c>
      <c r="E54" s="75">
        <f t="shared" ref="E54:E70" si="3">SUM(D54*1.1)</f>
        <v>6.9097600000000003</v>
      </c>
      <c r="F54" s="22"/>
    </row>
    <row r="55" spans="1:6" ht="18" customHeight="1">
      <c r="B55" s="710" t="s">
        <v>856</v>
      </c>
      <c r="C55" s="710" t="s">
        <v>2307</v>
      </c>
      <c r="D55" s="75">
        <v>6.2816000000000001</v>
      </c>
      <c r="E55" s="75">
        <f t="shared" si="3"/>
        <v>6.9097600000000003</v>
      </c>
      <c r="F55" s="22"/>
    </row>
    <row r="56" spans="1:6" ht="18" customHeight="1">
      <c r="B56" s="710" t="s">
        <v>857</v>
      </c>
      <c r="C56" s="710" t="s">
        <v>3004</v>
      </c>
      <c r="D56" s="75">
        <v>6.2816000000000001</v>
      </c>
      <c r="E56" s="75">
        <f t="shared" si="3"/>
        <v>6.9097600000000003</v>
      </c>
      <c r="F56" s="22"/>
    </row>
    <row r="57" spans="1:6">
      <c r="B57" s="710" t="s">
        <v>858</v>
      </c>
      <c r="C57" s="710" t="s">
        <v>3003</v>
      </c>
      <c r="D57" s="75">
        <v>6.2816000000000001</v>
      </c>
      <c r="E57" s="75">
        <f t="shared" si="3"/>
        <v>6.9097600000000003</v>
      </c>
      <c r="F57" s="22"/>
    </row>
    <row r="58" spans="1:6">
      <c r="B58" s="710" t="s">
        <v>859</v>
      </c>
      <c r="C58" s="710" t="s">
        <v>3002</v>
      </c>
      <c r="D58" s="75">
        <v>6.9471999999999996</v>
      </c>
      <c r="E58" s="75">
        <f t="shared" si="3"/>
        <v>7.6419199999999998</v>
      </c>
      <c r="F58" s="22"/>
    </row>
    <row r="59" spans="1:6" ht="18" customHeight="1">
      <c r="B59" s="710" t="s">
        <v>860</v>
      </c>
      <c r="C59" s="710" t="s">
        <v>3001</v>
      </c>
      <c r="D59" s="75">
        <v>6.2816000000000001</v>
      </c>
      <c r="E59" s="75">
        <f t="shared" si="3"/>
        <v>6.9097600000000003</v>
      </c>
      <c r="F59" s="22"/>
    </row>
    <row r="60" spans="1:6" ht="18" customHeight="1">
      <c r="B60" s="710" t="s">
        <v>861</v>
      </c>
      <c r="C60" s="710" t="s">
        <v>2234</v>
      </c>
      <c r="D60" s="75">
        <v>6.9471999999999996</v>
      </c>
      <c r="E60" s="75">
        <f t="shared" si="3"/>
        <v>7.6419199999999998</v>
      </c>
      <c r="F60" s="22"/>
    </row>
    <row r="61" spans="1:6" ht="18" customHeight="1">
      <c r="B61" s="710" t="s">
        <v>862</v>
      </c>
      <c r="C61" s="710" t="s">
        <v>3000</v>
      </c>
      <c r="D61" s="75">
        <v>9.2872000000000003</v>
      </c>
      <c r="E61" s="75">
        <f t="shared" si="3"/>
        <v>10.215920000000001</v>
      </c>
      <c r="F61" s="22"/>
    </row>
    <row r="62" spans="1:6" ht="18" customHeight="1">
      <c r="B62" s="710" t="s">
        <v>863</v>
      </c>
      <c r="C62" s="710" t="s">
        <v>2235</v>
      </c>
      <c r="D62" s="75">
        <v>6.9471999999999996</v>
      </c>
      <c r="E62" s="75">
        <f t="shared" si="3"/>
        <v>7.6419199999999998</v>
      </c>
      <c r="F62" s="22"/>
    </row>
    <row r="63" spans="1:6" ht="18" customHeight="1">
      <c r="B63" s="710" t="s">
        <v>864</v>
      </c>
      <c r="C63" s="710" t="s">
        <v>2308</v>
      </c>
      <c r="D63" s="75">
        <v>9.2872000000000003</v>
      </c>
      <c r="E63" s="75">
        <f t="shared" si="3"/>
        <v>10.215920000000001</v>
      </c>
      <c r="F63" s="22"/>
    </row>
    <row r="64" spans="1:6" ht="18" customHeight="1">
      <c r="B64" s="710" t="s">
        <v>865</v>
      </c>
      <c r="C64" s="710" t="s">
        <v>2999</v>
      </c>
      <c r="D64" s="75">
        <v>14.4664</v>
      </c>
      <c r="E64" s="75">
        <f t="shared" si="3"/>
        <v>15.913040000000002</v>
      </c>
      <c r="F64" s="22"/>
    </row>
    <row r="65" spans="1:6" ht="18" customHeight="1">
      <c r="B65" s="710" t="s">
        <v>866</v>
      </c>
      <c r="C65" s="710" t="s">
        <v>2998</v>
      </c>
      <c r="D65" s="75">
        <v>17.5136</v>
      </c>
      <c r="E65" s="75">
        <f t="shared" si="3"/>
        <v>19.264960000000002</v>
      </c>
      <c r="F65" s="22"/>
    </row>
    <row r="66" spans="1:6" ht="18" customHeight="1">
      <c r="B66" s="710" t="s">
        <v>867</v>
      </c>
      <c r="C66" s="710" t="s">
        <v>2997</v>
      </c>
      <c r="D66" s="75">
        <v>9.2872000000000003</v>
      </c>
      <c r="E66" s="75">
        <f t="shared" si="3"/>
        <v>10.215920000000001</v>
      </c>
      <c r="F66" s="22"/>
    </row>
    <row r="67" spans="1:6" ht="18" customHeight="1">
      <c r="B67" s="710" t="s">
        <v>868</v>
      </c>
      <c r="C67" s="710" t="s">
        <v>2996</v>
      </c>
      <c r="D67" s="75">
        <v>9.2872000000000003</v>
      </c>
      <c r="E67" s="75">
        <f t="shared" si="3"/>
        <v>10.215920000000001</v>
      </c>
      <c r="F67" s="22"/>
    </row>
    <row r="68" spans="1:6" ht="18" customHeight="1">
      <c r="B68" s="710" t="s">
        <v>869</v>
      </c>
      <c r="C68" s="710" t="s">
        <v>2995</v>
      </c>
      <c r="D68" s="75">
        <v>14.4664</v>
      </c>
      <c r="E68" s="75">
        <f t="shared" si="3"/>
        <v>15.913040000000002</v>
      </c>
      <c r="F68" s="22"/>
    </row>
    <row r="69" spans="1:6" ht="18" customHeight="1">
      <c r="B69" s="710" t="s">
        <v>870</v>
      </c>
      <c r="C69" s="710" t="s">
        <v>2311</v>
      </c>
      <c r="D69" s="75">
        <v>15.683199999999999</v>
      </c>
      <c r="E69" s="75">
        <f t="shared" si="3"/>
        <v>17.251519999999999</v>
      </c>
      <c r="F69" s="22"/>
    </row>
    <row r="70" spans="1:6" ht="18" customHeight="1">
      <c r="B70" s="710" t="s">
        <v>871</v>
      </c>
      <c r="C70" s="1749" t="s">
        <v>2842</v>
      </c>
      <c r="D70" s="75">
        <v>20.124000000000002</v>
      </c>
      <c r="E70" s="75">
        <f t="shared" si="3"/>
        <v>22.136400000000005</v>
      </c>
      <c r="F70" s="22"/>
    </row>
    <row r="71" spans="1:6" ht="18" customHeight="1">
      <c r="B71" s="720"/>
      <c r="C71" s="720"/>
      <c r="D71" s="720"/>
      <c r="E71" s="720"/>
      <c r="F71" s="22"/>
    </row>
    <row r="72" spans="1:6" ht="18" customHeight="1">
      <c r="A72" s="201" t="s">
        <v>2994</v>
      </c>
      <c r="C72" s="60"/>
      <c r="D72" s="60"/>
      <c r="E72" s="60"/>
      <c r="F72" s="22"/>
    </row>
    <row r="73" spans="1:6" ht="18" customHeight="1">
      <c r="A73" s="308"/>
      <c r="B73" s="105" t="s">
        <v>3</v>
      </c>
      <c r="C73" s="121" t="s">
        <v>4531</v>
      </c>
      <c r="D73" s="714" t="s">
        <v>5</v>
      </c>
      <c r="E73" s="121" t="s">
        <v>6</v>
      </c>
      <c r="F73" s="713" t="s">
        <v>93</v>
      </c>
    </row>
    <row r="74" spans="1:6" ht="18" customHeight="1">
      <c r="B74" s="293" t="s">
        <v>873</v>
      </c>
      <c r="C74" s="319" t="s">
        <v>874</v>
      </c>
      <c r="D74" s="321">
        <v>2.6399999999999997</v>
      </c>
      <c r="E74" s="134">
        <f t="shared" ref="E74:E81" si="4">SUM(D74*1.1)</f>
        <v>2.9039999999999999</v>
      </c>
      <c r="F74" s="22"/>
    </row>
    <row r="75" spans="1:6" ht="18" customHeight="1">
      <c r="B75" s="293" t="s">
        <v>876</v>
      </c>
      <c r="C75" s="319" t="s">
        <v>110</v>
      </c>
      <c r="D75" s="134">
        <v>2.8489999999999998</v>
      </c>
      <c r="E75" s="134">
        <f t="shared" si="4"/>
        <v>3.1339000000000001</v>
      </c>
      <c r="F75" s="22"/>
    </row>
    <row r="76" spans="1:6" ht="18" customHeight="1">
      <c r="B76" s="293" t="s">
        <v>878</v>
      </c>
      <c r="C76" s="319" t="s">
        <v>879</v>
      </c>
      <c r="D76" s="134">
        <v>2.8489999999999998</v>
      </c>
      <c r="E76" s="134">
        <f t="shared" si="4"/>
        <v>3.1339000000000001</v>
      </c>
      <c r="F76" s="22"/>
    </row>
    <row r="77" spans="1:6" ht="18" customHeight="1">
      <c r="B77" s="293" t="s">
        <v>881</v>
      </c>
      <c r="C77" s="319" t="s">
        <v>111</v>
      </c>
      <c r="D77" s="134">
        <v>3.1790000000000003</v>
      </c>
      <c r="E77" s="134">
        <f t="shared" si="4"/>
        <v>3.4969000000000006</v>
      </c>
      <c r="F77" s="22"/>
    </row>
    <row r="78" spans="1:6" ht="18" customHeight="1">
      <c r="B78" s="293" t="s">
        <v>883</v>
      </c>
      <c r="C78" s="319" t="s">
        <v>9</v>
      </c>
      <c r="D78" s="321">
        <v>3.96</v>
      </c>
      <c r="E78" s="134">
        <f t="shared" si="4"/>
        <v>4.3559999999999999</v>
      </c>
      <c r="F78" s="22"/>
    </row>
    <row r="79" spans="1:6">
      <c r="B79" s="293" t="s">
        <v>885</v>
      </c>
      <c r="C79" s="319" t="s">
        <v>886</v>
      </c>
      <c r="D79" s="134">
        <v>6.1049999999999995</v>
      </c>
      <c r="E79" s="134">
        <f t="shared" si="4"/>
        <v>6.7155000000000005</v>
      </c>
      <c r="F79" s="22"/>
    </row>
    <row r="80" spans="1:6">
      <c r="B80" s="293" t="s">
        <v>888</v>
      </c>
      <c r="C80" s="319" t="s">
        <v>11</v>
      </c>
      <c r="D80" s="134">
        <v>13.321</v>
      </c>
      <c r="E80" s="134">
        <f t="shared" si="4"/>
        <v>14.6531</v>
      </c>
      <c r="F80" s="22"/>
    </row>
    <row r="81" spans="1:6">
      <c r="B81" s="293" t="s">
        <v>890</v>
      </c>
      <c r="C81" s="319" t="s">
        <v>13</v>
      </c>
      <c r="D81" s="134">
        <v>15.301</v>
      </c>
      <c r="E81" s="134">
        <f t="shared" si="4"/>
        <v>16.831100000000003</v>
      </c>
    </row>
    <row r="83" spans="1:6" ht="15.75">
      <c r="A83" s="719" t="s">
        <v>5187</v>
      </c>
    </row>
    <row r="84" spans="1:6" ht="20.25">
      <c r="A84" s="308"/>
      <c r="B84" s="105" t="s">
        <v>3</v>
      </c>
      <c r="C84" s="121" t="s">
        <v>4531</v>
      </c>
      <c r="D84" s="714" t="s">
        <v>5</v>
      </c>
      <c r="E84" s="121" t="s">
        <v>6</v>
      </c>
      <c r="F84" s="713" t="s">
        <v>93</v>
      </c>
    </row>
    <row r="85" spans="1:6">
      <c r="B85" s="150" t="s">
        <v>2993</v>
      </c>
      <c r="C85" s="150" t="s">
        <v>2963</v>
      </c>
      <c r="D85" s="164">
        <v>3.4209999999999998</v>
      </c>
      <c r="E85" s="445">
        <f>SUM(D85*1.1)</f>
        <v>3.7631000000000001</v>
      </c>
    </row>
    <row r="86" spans="1:6">
      <c r="B86" s="150" t="s">
        <v>2992</v>
      </c>
      <c r="C86" s="150" t="s">
        <v>2991</v>
      </c>
      <c r="D86" s="164">
        <v>3.5089999999999999</v>
      </c>
      <c r="E86" s="445">
        <f t="shared" ref="E86:E96" si="5">SUM(D86*1.1)</f>
        <v>3.8599000000000001</v>
      </c>
    </row>
    <row r="87" spans="1:6">
      <c r="B87" s="150" t="s">
        <v>2990</v>
      </c>
      <c r="C87" s="163" t="s">
        <v>2307</v>
      </c>
      <c r="D87" s="164">
        <v>3.4430000000000001</v>
      </c>
      <c r="E87" s="445">
        <f t="shared" si="5"/>
        <v>3.7873000000000006</v>
      </c>
    </row>
    <row r="88" spans="1:6">
      <c r="B88" s="150" t="s">
        <v>2989</v>
      </c>
      <c r="C88" s="163" t="s">
        <v>2988</v>
      </c>
      <c r="D88" s="164">
        <v>3.5200000000000005</v>
      </c>
      <c r="E88" s="445">
        <f t="shared" si="5"/>
        <v>3.8720000000000008</v>
      </c>
    </row>
    <row r="89" spans="1:6">
      <c r="B89" s="150" t="s">
        <v>2987</v>
      </c>
      <c r="C89" s="163" t="s">
        <v>2986</v>
      </c>
      <c r="D89" s="164">
        <v>5.6979999999999995</v>
      </c>
      <c r="E89" s="445">
        <f t="shared" si="5"/>
        <v>6.2678000000000003</v>
      </c>
    </row>
    <row r="90" spans="1:6">
      <c r="B90" s="150" t="s">
        <v>2985</v>
      </c>
      <c r="C90" s="163" t="s">
        <v>2984</v>
      </c>
      <c r="D90" s="164">
        <v>9.2839999999999989</v>
      </c>
      <c r="E90" s="445">
        <f t="shared" si="5"/>
        <v>10.212399999999999</v>
      </c>
    </row>
    <row r="91" spans="1:6">
      <c r="B91" s="150" t="s">
        <v>2983</v>
      </c>
      <c r="C91" s="163" t="s">
        <v>2957</v>
      </c>
      <c r="D91" s="164">
        <v>3.4209999999999998</v>
      </c>
      <c r="E91" s="445">
        <f t="shared" si="5"/>
        <v>3.7631000000000001</v>
      </c>
    </row>
    <row r="92" spans="1:6">
      <c r="B92" s="150" t="s">
        <v>2982</v>
      </c>
      <c r="C92" s="163" t="s">
        <v>2955</v>
      </c>
      <c r="D92" s="164">
        <v>3.5089999999999999</v>
      </c>
      <c r="E92" s="445">
        <f t="shared" si="5"/>
        <v>3.8599000000000001</v>
      </c>
    </row>
    <row r="93" spans="1:6">
      <c r="B93" s="150" t="s">
        <v>2981</v>
      </c>
      <c r="C93" s="163" t="s">
        <v>2980</v>
      </c>
      <c r="D93" s="164">
        <v>5.6979999999999995</v>
      </c>
      <c r="E93" s="445">
        <f t="shared" si="5"/>
        <v>6.2678000000000003</v>
      </c>
    </row>
    <row r="94" spans="1:6">
      <c r="B94" s="150" t="s">
        <v>2979</v>
      </c>
      <c r="C94" s="163" t="s">
        <v>2978</v>
      </c>
      <c r="D94" s="164">
        <v>9.2949999999999999</v>
      </c>
      <c r="E94" s="445">
        <f t="shared" si="5"/>
        <v>10.224500000000001</v>
      </c>
    </row>
    <row r="95" spans="1:6">
      <c r="B95" s="150" t="s">
        <v>2977</v>
      </c>
      <c r="C95" s="163" t="s">
        <v>2953</v>
      </c>
      <c r="D95" s="164">
        <v>3.4209999999999998</v>
      </c>
      <c r="E95" s="445">
        <f t="shared" si="5"/>
        <v>3.7631000000000001</v>
      </c>
    </row>
    <row r="96" spans="1:6">
      <c r="B96" s="150" t="s">
        <v>2976</v>
      </c>
      <c r="C96" s="163" t="s">
        <v>2951</v>
      </c>
      <c r="D96" s="164">
        <v>3.63</v>
      </c>
      <c r="E96" s="445">
        <f t="shared" si="5"/>
        <v>3.9930000000000003</v>
      </c>
    </row>
    <row r="97" spans="1:6" ht="15.75">
      <c r="A97" s="719" t="s">
        <v>5188</v>
      </c>
      <c r="E97" s="1727" t="s">
        <v>2088</v>
      </c>
    </row>
    <row r="98" spans="1:6" ht="20.25">
      <c r="A98" s="308"/>
      <c r="B98" s="105" t="s">
        <v>3</v>
      </c>
      <c r="C98" s="121" t="s">
        <v>4531</v>
      </c>
      <c r="D98" s="714" t="s">
        <v>5</v>
      </c>
      <c r="E98" s="121" t="s">
        <v>6</v>
      </c>
      <c r="F98" s="713" t="s">
        <v>93</v>
      </c>
    </row>
    <row r="99" spans="1:6">
      <c r="B99" s="150" t="s">
        <v>2975</v>
      </c>
      <c r="C99" s="163" t="s">
        <v>2974</v>
      </c>
      <c r="D99" s="164">
        <v>5.6979999999999995</v>
      </c>
      <c r="E99" s="445">
        <f t="shared" ref="E99:E105" si="6">SUM(D99*1.1)</f>
        <v>6.2678000000000003</v>
      </c>
    </row>
    <row r="100" spans="1:6">
      <c r="B100" s="150" t="s">
        <v>2973</v>
      </c>
      <c r="C100" s="163" t="s">
        <v>2972</v>
      </c>
      <c r="D100" s="164">
        <v>9.2949999999999999</v>
      </c>
      <c r="E100" s="445">
        <f t="shared" si="6"/>
        <v>10.224500000000001</v>
      </c>
    </row>
    <row r="101" spans="1:6" ht="17.25">
      <c r="B101" s="150" t="s">
        <v>2971</v>
      </c>
      <c r="C101" s="163" t="s">
        <v>2970</v>
      </c>
      <c r="D101" s="164">
        <v>3.6850000000000001</v>
      </c>
      <c r="E101" s="445">
        <f t="shared" si="6"/>
        <v>4.0535000000000005</v>
      </c>
      <c r="F101" s="60"/>
    </row>
    <row r="102" spans="1:6">
      <c r="B102" s="150" t="s">
        <v>2969</v>
      </c>
      <c r="C102" s="163" t="s">
        <v>2968</v>
      </c>
      <c r="D102" s="164">
        <v>5.984</v>
      </c>
      <c r="E102" s="445">
        <f t="shared" si="6"/>
        <v>6.5824000000000007</v>
      </c>
      <c r="F102" s="4"/>
    </row>
    <row r="103" spans="1:6">
      <c r="B103" s="150" t="s">
        <v>2967</v>
      </c>
      <c r="C103" s="163" t="s">
        <v>2966</v>
      </c>
      <c r="D103" s="164">
        <v>8.6679999999999993</v>
      </c>
      <c r="E103" s="445">
        <f t="shared" si="6"/>
        <v>9.5348000000000006</v>
      </c>
    </row>
    <row r="104" spans="1:6">
      <c r="B104" s="150" t="s">
        <v>3723</v>
      </c>
      <c r="C104" s="163" t="s">
        <v>3724</v>
      </c>
      <c r="D104" s="164">
        <v>8.15</v>
      </c>
      <c r="E104" s="445">
        <f t="shared" si="6"/>
        <v>8.9650000000000016</v>
      </c>
    </row>
    <row r="105" spans="1:6">
      <c r="B105" s="150" t="s">
        <v>3725</v>
      </c>
      <c r="C105" s="163" t="s">
        <v>2995</v>
      </c>
      <c r="D105" s="164">
        <v>14.63</v>
      </c>
      <c r="E105" s="445">
        <f t="shared" si="6"/>
        <v>16.093000000000004</v>
      </c>
    </row>
    <row r="106" spans="1:6" ht="15.75">
      <c r="A106" s="147" t="s">
        <v>3726</v>
      </c>
      <c r="B106" s="150"/>
      <c r="C106" s="163"/>
      <c r="D106" s="164"/>
      <c r="E106" s="445"/>
    </row>
    <row r="107" spans="1:6" ht="20.25">
      <c r="A107" s="308"/>
      <c r="B107" s="105" t="s">
        <v>3</v>
      </c>
      <c r="C107" s="121" t="s">
        <v>4531</v>
      </c>
      <c r="D107" s="714" t="s">
        <v>5</v>
      </c>
      <c r="E107" s="121" t="s">
        <v>6</v>
      </c>
      <c r="F107" s="713" t="s">
        <v>93</v>
      </c>
    </row>
    <row r="108" spans="1:6">
      <c r="B108" s="319" t="s">
        <v>875</v>
      </c>
      <c r="C108" s="319" t="s">
        <v>874</v>
      </c>
      <c r="D108" s="134">
        <v>9.6922999999999995</v>
      </c>
      <c r="E108" s="445">
        <f t="shared" ref="E108:E115" si="7">SUM(D108*1.1)</f>
        <v>10.661530000000001</v>
      </c>
    </row>
    <row r="109" spans="1:6">
      <c r="B109" s="319" t="s">
        <v>877</v>
      </c>
      <c r="C109" s="319" t="s">
        <v>110</v>
      </c>
      <c r="D109" s="133">
        <v>12.565999999999999</v>
      </c>
      <c r="E109" s="445">
        <f t="shared" si="7"/>
        <v>13.8226</v>
      </c>
    </row>
    <row r="110" spans="1:6">
      <c r="B110" s="319" t="s">
        <v>880</v>
      </c>
      <c r="C110" s="319" t="s">
        <v>879</v>
      </c>
      <c r="D110" s="134">
        <v>11.0107</v>
      </c>
      <c r="E110" s="445">
        <f t="shared" si="7"/>
        <v>12.111770000000002</v>
      </c>
    </row>
    <row r="111" spans="1:6">
      <c r="B111" s="319" t="s">
        <v>882</v>
      </c>
      <c r="C111" s="319" t="s">
        <v>111</v>
      </c>
      <c r="D111" s="133">
        <v>13.904999999999999</v>
      </c>
      <c r="E111" s="445">
        <f t="shared" si="7"/>
        <v>15.295500000000001</v>
      </c>
    </row>
    <row r="112" spans="1:6">
      <c r="B112" s="319" t="s">
        <v>884</v>
      </c>
      <c r="C112" s="319" t="s">
        <v>9</v>
      </c>
      <c r="D112" s="134">
        <v>21.4343</v>
      </c>
      <c r="E112" s="445">
        <f t="shared" si="7"/>
        <v>23.577730000000003</v>
      </c>
    </row>
    <row r="113" spans="1:6">
      <c r="B113" s="319" t="s">
        <v>887</v>
      </c>
      <c r="C113" s="319" t="s">
        <v>886</v>
      </c>
      <c r="D113" s="134">
        <v>21.743299999999998</v>
      </c>
      <c r="E113" s="445">
        <f t="shared" si="7"/>
        <v>23.917629999999999</v>
      </c>
    </row>
    <row r="114" spans="1:6">
      <c r="B114" s="319" t="s">
        <v>889</v>
      </c>
      <c r="C114" s="319" t="s">
        <v>11</v>
      </c>
      <c r="D114" s="134">
        <v>29.746399999999998</v>
      </c>
      <c r="E114" s="445">
        <f t="shared" si="7"/>
        <v>32.721040000000002</v>
      </c>
    </row>
    <row r="115" spans="1:6">
      <c r="B115" s="319" t="s">
        <v>891</v>
      </c>
      <c r="C115" s="319" t="s">
        <v>13</v>
      </c>
      <c r="D115" s="133">
        <v>84.047999999999988</v>
      </c>
      <c r="E115" s="445">
        <f t="shared" si="7"/>
        <v>92.452799999999996</v>
      </c>
    </row>
    <row r="116" spans="1:6">
      <c r="D116" t="s">
        <v>5302</v>
      </c>
    </row>
    <row r="117" spans="1:6" ht="17.25">
      <c r="A117" s="147" t="s">
        <v>2965</v>
      </c>
      <c r="C117" s="60"/>
      <c r="D117" s="60"/>
    </row>
    <row r="118" spans="1:6" ht="20.25">
      <c r="A118" s="717"/>
      <c r="B118" s="105" t="s">
        <v>3</v>
      </c>
      <c r="C118" s="121" t="s">
        <v>4531</v>
      </c>
      <c r="D118" s="714" t="s">
        <v>5</v>
      </c>
      <c r="E118" s="121" t="s">
        <v>6</v>
      </c>
      <c r="F118" s="713" t="s">
        <v>93</v>
      </c>
    </row>
    <row r="119" spans="1:6">
      <c r="B119" s="150" t="s">
        <v>2964</v>
      </c>
      <c r="C119" s="150" t="s">
        <v>2963</v>
      </c>
      <c r="D119" s="164">
        <v>9.5068999999999999</v>
      </c>
      <c r="E119" s="445">
        <f t="shared" ref="E119:E130" si="8">SUM(D119*1.1)</f>
        <v>10.457590000000001</v>
      </c>
    </row>
    <row r="120" spans="1:6">
      <c r="B120" s="150" t="s">
        <v>2962</v>
      </c>
      <c r="C120" s="150" t="s">
        <v>2961</v>
      </c>
      <c r="D120" s="164">
        <v>9.5068999999999999</v>
      </c>
      <c r="E120" s="445">
        <f t="shared" si="8"/>
        <v>10.457590000000001</v>
      </c>
    </row>
    <row r="121" spans="1:6">
      <c r="B121" s="150" t="s">
        <v>2960</v>
      </c>
      <c r="C121" s="150" t="s">
        <v>2959</v>
      </c>
      <c r="D121" s="164">
        <v>10.660499999999999</v>
      </c>
      <c r="E121" s="445">
        <f t="shared" si="8"/>
        <v>11.72655</v>
      </c>
    </row>
    <row r="122" spans="1:6">
      <c r="B122" s="163" t="s">
        <v>2958</v>
      </c>
      <c r="C122" s="163" t="s">
        <v>2957</v>
      </c>
      <c r="D122" s="164">
        <v>9.5068999999999999</v>
      </c>
      <c r="E122" s="445">
        <f t="shared" si="8"/>
        <v>10.457590000000001</v>
      </c>
    </row>
    <row r="123" spans="1:6">
      <c r="B123" s="163" t="s">
        <v>2956</v>
      </c>
      <c r="C123" s="163" t="s">
        <v>2955</v>
      </c>
      <c r="D123" s="164">
        <v>10.660499999999999</v>
      </c>
      <c r="E123" s="445">
        <f t="shared" si="8"/>
        <v>11.72655</v>
      </c>
    </row>
    <row r="124" spans="1:6">
      <c r="B124" s="163" t="s">
        <v>2954</v>
      </c>
      <c r="C124" s="163" t="s">
        <v>2953</v>
      </c>
      <c r="D124" s="164">
        <v>9.5068999999999999</v>
      </c>
      <c r="E124" s="445">
        <f t="shared" si="8"/>
        <v>10.457590000000001</v>
      </c>
    </row>
    <row r="125" spans="1:6">
      <c r="B125" s="163" t="s">
        <v>2952</v>
      </c>
      <c r="C125" s="163" t="s">
        <v>2951</v>
      </c>
      <c r="D125" s="164">
        <v>10.660499999999999</v>
      </c>
      <c r="E125" s="445">
        <f t="shared" si="8"/>
        <v>11.72655</v>
      </c>
    </row>
    <row r="126" spans="1:6">
      <c r="B126" s="163" t="s">
        <v>2950</v>
      </c>
      <c r="C126" s="163" t="s">
        <v>2949</v>
      </c>
      <c r="D126" s="164">
        <v>12.978</v>
      </c>
      <c r="E126" s="445">
        <f t="shared" si="8"/>
        <v>14.2758</v>
      </c>
    </row>
    <row r="127" spans="1:6">
      <c r="B127" s="163" t="s">
        <v>2948</v>
      </c>
      <c r="C127" s="163" t="s">
        <v>2947</v>
      </c>
      <c r="D127" s="164">
        <v>12.978</v>
      </c>
      <c r="E127" s="445">
        <f t="shared" si="8"/>
        <v>14.2758</v>
      </c>
    </row>
    <row r="128" spans="1:6">
      <c r="B128" s="163" t="s">
        <v>2946</v>
      </c>
      <c r="C128" s="163" t="s">
        <v>2945</v>
      </c>
      <c r="D128" s="164">
        <v>12.7514</v>
      </c>
      <c r="E128" s="445">
        <f t="shared" si="8"/>
        <v>14.026540000000001</v>
      </c>
    </row>
    <row r="129" spans="1:6">
      <c r="B129" s="163" t="s">
        <v>2944</v>
      </c>
      <c r="C129" s="163" t="s">
        <v>2943</v>
      </c>
      <c r="D129" s="164">
        <v>13.328199999999999</v>
      </c>
      <c r="E129" s="445">
        <f t="shared" si="8"/>
        <v>14.661020000000001</v>
      </c>
    </row>
    <row r="130" spans="1:6">
      <c r="B130" s="163" t="s">
        <v>2942</v>
      </c>
      <c r="C130" s="163" t="s">
        <v>2941</v>
      </c>
      <c r="D130" s="164">
        <v>25.338000000000001</v>
      </c>
      <c r="E130" s="445">
        <f t="shared" si="8"/>
        <v>27.871800000000004</v>
      </c>
    </row>
    <row r="132" spans="1:6" ht="15.75">
      <c r="A132" s="147" t="s">
        <v>892</v>
      </c>
    </row>
    <row r="133" spans="1:6" ht="20.25">
      <c r="A133" s="308"/>
      <c r="B133" s="105" t="s">
        <v>3</v>
      </c>
      <c r="C133" s="121" t="s">
        <v>4531</v>
      </c>
      <c r="D133" s="714" t="s">
        <v>5</v>
      </c>
      <c r="E133" s="121" t="s">
        <v>6</v>
      </c>
      <c r="F133" s="713" t="s">
        <v>93</v>
      </c>
    </row>
    <row r="134" spans="1:6">
      <c r="B134" s="710" t="s">
        <v>893</v>
      </c>
      <c r="C134" s="710" t="s">
        <v>874</v>
      </c>
      <c r="D134" s="75">
        <v>6.8803999999999998</v>
      </c>
      <c r="E134" s="445">
        <f t="shared" ref="E134:E140" si="9">SUM(D134*1.1)</f>
        <v>7.5684400000000007</v>
      </c>
    </row>
    <row r="135" spans="1:6">
      <c r="B135" s="710" t="s">
        <v>894</v>
      </c>
      <c r="C135" s="710" t="s">
        <v>110</v>
      </c>
      <c r="D135" s="75">
        <v>6.8803999999999998</v>
      </c>
      <c r="E135" s="445">
        <f t="shared" si="9"/>
        <v>7.5684400000000007</v>
      </c>
    </row>
    <row r="136" spans="1:6">
      <c r="B136" s="710" t="s">
        <v>895</v>
      </c>
      <c r="C136" s="710" t="s">
        <v>879</v>
      </c>
      <c r="D136" s="75">
        <v>11.0107</v>
      </c>
      <c r="E136" s="445">
        <f t="shared" si="9"/>
        <v>12.111770000000002</v>
      </c>
    </row>
    <row r="137" spans="1:6">
      <c r="B137" s="710" t="s">
        <v>896</v>
      </c>
      <c r="C137" s="710" t="s">
        <v>111</v>
      </c>
      <c r="D137" s="75">
        <v>8.1164000000000005</v>
      </c>
      <c r="E137" s="445">
        <f t="shared" si="9"/>
        <v>8.9280400000000011</v>
      </c>
    </row>
    <row r="138" spans="1:6">
      <c r="B138" s="710" t="s">
        <v>897</v>
      </c>
      <c r="C138" s="710" t="s">
        <v>9</v>
      </c>
      <c r="D138" s="75">
        <v>11.319700000000001</v>
      </c>
      <c r="E138" s="445">
        <f t="shared" si="9"/>
        <v>12.451670000000002</v>
      </c>
    </row>
    <row r="139" spans="1:6">
      <c r="B139" s="710" t="s">
        <v>898</v>
      </c>
      <c r="C139" s="710" t="s">
        <v>886</v>
      </c>
      <c r="D139" s="75">
        <v>14.914400000000001</v>
      </c>
      <c r="E139" s="445">
        <f t="shared" si="9"/>
        <v>16.405840000000001</v>
      </c>
    </row>
    <row r="140" spans="1:6">
      <c r="B140" s="710" t="s">
        <v>899</v>
      </c>
      <c r="C140" s="710" t="s">
        <v>11</v>
      </c>
      <c r="D140" s="75">
        <v>31.9815</v>
      </c>
      <c r="E140" s="445">
        <f t="shared" si="9"/>
        <v>35.179650000000002</v>
      </c>
    </row>
  </sheetData>
  <sheetProtection algorithmName="SHA-512" hashValue="hN7/pHjWB8A62dspAU41yaVNVX741zi/QZ/GdnJGLQsdxbnNL7WGhbHgeNCxBRdzq1DwrzrxpJcLvFCsjSd1qQ==" saltValue="G1GsOO7xOFuqsAWFrcrzhw==" spinCount="100000" sheet="1" objects="1" scenarios="1"/>
  <hyperlinks>
    <hyperlink ref="E1" location="Index!A1" display="Back To Index"/>
    <hyperlink ref="E97" location="Index!A1" display="Back To Index"/>
    <hyperlink ref="E52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2" manualBreakCount="2">
    <brk id="51" max="16383" man="1"/>
    <brk id="96" max="5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H130"/>
  <sheetViews>
    <sheetView view="pageBreakPreview" zoomScaleNormal="100" zoomScaleSheetLayoutView="100" workbookViewId="0">
      <selection activeCell="A68" sqref="A68"/>
    </sheetView>
  </sheetViews>
  <sheetFormatPr defaultRowHeight="14.1" customHeight="1"/>
  <cols>
    <col min="1" max="1" width="13.140625" customWidth="1"/>
    <col min="2" max="2" width="10.5703125" customWidth="1"/>
    <col min="3" max="3" width="32.7109375" customWidth="1"/>
    <col min="4" max="4" width="8.7109375" customWidth="1"/>
    <col min="6" max="6" width="4.42578125" customWidth="1"/>
  </cols>
  <sheetData>
    <row r="1" spans="1:8" s="16" customFormat="1" ht="14.1" customHeight="1">
      <c r="A1" s="201" t="s">
        <v>900</v>
      </c>
      <c r="B1" s="768"/>
      <c r="C1" s="768"/>
      <c r="D1" s="768"/>
      <c r="E1" s="1727" t="s">
        <v>2088</v>
      </c>
      <c r="F1" s="768"/>
      <c r="G1" s="768"/>
      <c r="H1" s="289"/>
    </row>
    <row r="2" spans="1:8" s="16" customFormat="1" ht="14.1" customHeight="1">
      <c r="A2" s="201" t="s">
        <v>3035</v>
      </c>
      <c r="B2" s="201"/>
      <c r="C2" s="289"/>
      <c r="D2" s="289"/>
      <c r="E2" s="289"/>
      <c r="F2" s="289"/>
      <c r="G2" s="289"/>
      <c r="H2" s="289"/>
    </row>
    <row r="3" spans="1:8" s="16" customFormat="1" ht="14.1" customHeight="1">
      <c r="A3" s="308"/>
      <c r="B3" s="105" t="s">
        <v>3</v>
      </c>
      <c r="C3" s="121" t="s">
        <v>4</v>
      </c>
      <c r="D3" s="714" t="s">
        <v>5</v>
      </c>
      <c r="E3" s="121" t="s">
        <v>6</v>
      </c>
      <c r="F3" s="146" t="s">
        <v>7</v>
      </c>
      <c r="G3" s="289"/>
      <c r="H3" s="289"/>
    </row>
    <row r="4" spans="1:8" s="16" customFormat="1" ht="15.75" customHeight="1">
      <c r="A4" s="289"/>
      <c r="B4" s="72" t="s">
        <v>901</v>
      </c>
      <c r="C4" s="227" t="s">
        <v>9</v>
      </c>
      <c r="D4" s="227">
        <v>12.6</v>
      </c>
      <c r="E4" s="227">
        <f>SUM(D4*1.1)</f>
        <v>13.860000000000001</v>
      </c>
      <c r="F4" s="289"/>
      <c r="G4" s="289"/>
      <c r="H4" s="289"/>
    </row>
    <row r="5" spans="1:8" s="16" customFormat="1" ht="14.1" customHeight="1">
      <c r="A5" s="289"/>
      <c r="B5" s="72" t="s">
        <v>902</v>
      </c>
      <c r="C5" s="227" t="s">
        <v>11</v>
      </c>
      <c r="D5" s="227">
        <v>11.27</v>
      </c>
      <c r="E5" s="227">
        <f t="shared" ref="E5:E11" si="0">SUM(D5*1.1)</f>
        <v>12.397</v>
      </c>
      <c r="F5" s="289"/>
      <c r="G5" s="289"/>
      <c r="H5" s="289"/>
    </row>
    <row r="6" spans="1:8" s="16" customFormat="1" ht="14.1" customHeight="1">
      <c r="A6" s="289"/>
      <c r="B6" s="72" t="s">
        <v>903</v>
      </c>
      <c r="C6" s="227" t="s">
        <v>2506</v>
      </c>
      <c r="D6" s="227">
        <v>14.1</v>
      </c>
      <c r="E6" s="227">
        <f t="shared" si="0"/>
        <v>15.510000000000002</v>
      </c>
      <c r="F6" s="289"/>
      <c r="G6" s="289"/>
      <c r="H6" s="289"/>
    </row>
    <row r="7" spans="1:8" s="16" customFormat="1" ht="14.25" customHeight="1">
      <c r="A7" s="289"/>
      <c r="B7" s="72" t="s">
        <v>904</v>
      </c>
      <c r="C7" s="227" t="s">
        <v>13</v>
      </c>
      <c r="D7" s="227">
        <v>10.9</v>
      </c>
      <c r="E7" s="227">
        <f t="shared" si="0"/>
        <v>11.990000000000002</v>
      </c>
      <c r="F7" s="289"/>
      <c r="G7" s="289"/>
      <c r="H7" s="289"/>
    </row>
    <row r="8" spans="1:8" s="16" customFormat="1" ht="14.1" customHeight="1">
      <c r="A8" s="289"/>
      <c r="B8" s="72" t="s">
        <v>905</v>
      </c>
      <c r="C8" s="227" t="s">
        <v>248</v>
      </c>
      <c r="D8" s="227">
        <v>15.8</v>
      </c>
      <c r="E8" s="227">
        <f t="shared" si="0"/>
        <v>17.380000000000003</v>
      </c>
      <c r="F8" s="289"/>
      <c r="G8" s="289"/>
      <c r="H8" s="289"/>
    </row>
    <row r="9" spans="1:8" s="16" customFormat="1" ht="14.1" customHeight="1">
      <c r="A9" s="72"/>
      <c r="B9" s="72" t="s">
        <v>906</v>
      </c>
      <c r="C9" s="227" t="s">
        <v>16</v>
      </c>
      <c r="D9" s="227">
        <v>19.899999999999999</v>
      </c>
      <c r="E9" s="227">
        <f t="shared" si="0"/>
        <v>21.89</v>
      </c>
      <c r="F9" s="289"/>
      <c r="G9" s="289"/>
      <c r="H9" s="289"/>
    </row>
    <row r="10" spans="1:8" s="16" customFormat="1" ht="14.1" customHeight="1">
      <c r="B10" s="72" t="s">
        <v>907</v>
      </c>
      <c r="C10" s="227" t="s">
        <v>31</v>
      </c>
      <c r="D10" s="227">
        <v>24.2</v>
      </c>
      <c r="E10" s="227">
        <f t="shared" si="0"/>
        <v>26.62</v>
      </c>
      <c r="F10" s="289"/>
      <c r="G10" s="289"/>
      <c r="H10" s="289"/>
    </row>
    <row r="11" spans="1:8" s="16" customFormat="1" ht="14.1" customHeight="1">
      <c r="B11" s="293" t="s">
        <v>908</v>
      </c>
      <c r="C11" s="295" t="s">
        <v>21</v>
      </c>
      <c r="D11" s="295">
        <v>45</v>
      </c>
      <c r="E11" s="227">
        <f t="shared" si="0"/>
        <v>49.500000000000007</v>
      </c>
      <c r="F11" s="289"/>
      <c r="G11" s="289"/>
      <c r="H11" s="289"/>
    </row>
    <row r="12" spans="1:8" s="16" customFormat="1" ht="14.1" customHeight="1">
      <c r="A12" s="201" t="s">
        <v>909</v>
      </c>
      <c r="B12" s="201"/>
      <c r="C12" s="289"/>
      <c r="D12" s="289"/>
      <c r="E12" s="289"/>
      <c r="F12" s="289"/>
      <c r="G12" s="289"/>
      <c r="H12" s="289"/>
    </row>
    <row r="13" spans="1:8" s="16" customFormat="1" ht="14.1" customHeight="1">
      <c r="A13" s="308"/>
      <c r="B13" s="105" t="s">
        <v>3</v>
      </c>
      <c r="C13" s="121" t="s">
        <v>4</v>
      </c>
      <c r="D13" s="714" t="s">
        <v>5</v>
      </c>
      <c r="E13" s="121" t="s">
        <v>6</v>
      </c>
      <c r="F13" s="146" t="s">
        <v>7</v>
      </c>
      <c r="G13" s="289"/>
      <c r="H13" s="289"/>
    </row>
    <row r="14" spans="1:8" s="16" customFormat="1" ht="14.1" customHeight="1">
      <c r="B14" s="137" t="s">
        <v>3037</v>
      </c>
      <c r="C14" s="767" t="s">
        <v>9</v>
      </c>
      <c r="D14" s="767">
        <v>21.175000000000001</v>
      </c>
      <c r="E14" s="767">
        <f t="shared" ref="E14:E19" si="1">SUM(D14*1.1)</f>
        <v>23.292500000000004</v>
      </c>
      <c r="F14" s="289"/>
      <c r="G14" s="289"/>
      <c r="H14" s="289"/>
    </row>
    <row r="15" spans="1:8" s="16" customFormat="1" ht="14.1" customHeight="1">
      <c r="B15" s="137" t="s">
        <v>3036</v>
      </c>
      <c r="C15" s="767" t="s">
        <v>11</v>
      </c>
      <c r="D15" s="767">
        <v>21.889999999999997</v>
      </c>
      <c r="E15" s="767">
        <f t="shared" si="1"/>
        <v>24.078999999999997</v>
      </c>
      <c r="F15" s="289"/>
      <c r="G15" s="289"/>
      <c r="H15" s="289"/>
    </row>
    <row r="16" spans="1:8" s="16" customFormat="1" ht="14.1" customHeight="1">
      <c r="B16" s="137" t="s">
        <v>3038</v>
      </c>
      <c r="C16" s="767" t="s">
        <v>13</v>
      </c>
      <c r="D16" s="767">
        <v>32.494</v>
      </c>
      <c r="E16" s="767">
        <f t="shared" si="1"/>
        <v>35.743400000000001</v>
      </c>
      <c r="F16" s="289"/>
      <c r="G16" s="289"/>
      <c r="H16" s="289"/>
    </row>
    <row r="17" spans="1:8" s="16" customFormat="1" ht="14.1" customHeight="1">
      <c r="B17" s="137" t="s">
        <v>3039</v>
      </c>
      <c r="C17" s="767" t="s">
        <v>248</v>
      </c>
      <c r="D17" s="767">
        <v>35.287999999999997</v>
      </c>
      <c r="E17" s="767">
        <f t="shared" si="1"/>
        <v>38.816800000000001</v>
      </c>
      <c r="F17" s="289"/>
      <c r="G17" s="289"/>
      <c r="H17" s="289"/>
    </row>
    <row r="18" spans="1:8" s="16" customFormat="1" ht="14.1" customHeight="1">
      <c r="B18" s="137" t="s">
        <v>3040</v>
      </c>
      <c r="C18" s="767" t="s">
        <v>16</v>
      </c>
      <c r="D18" s="767">
        <v>51.381</v>
      </c>
      <c r="E18" s="767">
        <f t="shared" si="1"/>
        <v>56.519100000000002</v>
      </c>
      <c r="F18" s="289"/>
      <c r="G18" s="289"/>
    </row>
    <row r="19" spans="1:8" s="16" customFormat="1" ht="14.1" customHeight="1">
      <c r="B19" s="137" t="s">
        <v>3041</v>
      </c>
      <c r="C19" s="767" t="s">
        <v>31</v>
      </c>
      <c r="D19" s="771">
        <v>59.333999999999996</v>
      </c>
      <c r="E19" s="767">
        <f t="shared" si="1"/>
        <v>65.267399999999995</v>
      </c>
      <c r="F19" s="289"/>
      <c r="G19" s="289"/>
      <c r="H19" s="289"/>
    </row>
    <row r="20" spans="1:8" s="16" customFormat="1" ht="14.1" customHeight="1">
      <c r="A20" s="201" t="s">
        <v>910</v>
      </c>
      <c r="B20" s="137"/>
      <c r="C20" s="767"/>
      <c r="D20" s="771"/>
      <c r="E20" s="771"/>
      <c r="F20" s="289"/>
      <c r="G20" s="289"/>
      <c r="H20" s="289"/>
    </row>
    <row r="21" spans="1:8" s="16" customFormat="1" ht="14.1" customHeight="1">
      <c r="A21" s="308"/>
      <c r="B21" s="105" t="s">
        <v>3</v>
      </c>
      <c r="C21" s="121" t="s">
        <v>4</v>
      </c>
      <c r="D21" s="714" t="s">
        <v>5</v>
      </c>
      <c r="E21" s="121" t="s">
        <v>6</v>
      </c>
      <c r="F21" s="146" t="s">
        <v>7</v>
      </c>
      <c r="G21" s="289"/>
      <c r="H21" s="289"/>
    </row>
    <row r="22" spans="1:8" s="16" customFormat="1" ht="14.1" customHeight="1">
      <c r="A22" s="289"/>
      <c r="B22" s="73" t="s">
        <v>911</v>
      </c>
      <c r="C22" s="767" t="s">
        <v>9</v>
      </c>
      <c r="D22" s="227">
        <v>7.72</v>
      </c>
      <c r="E22" s="227">
        <f t="shared" ref="E22:E28" si="2">SUM(D22*1.1)</f>
        <v>8.4920000000000009</v>
      </c>
      <c r="F22" s="289"/>
      <c r="G22" s="289"/>
      <c r="H22" s="289"/>
    </row>
    <row r="23" spans="1:8" s="16" customFormat="1" ht="14.1" customHeight="1">
      <c r="A23" s="289"/>
      <c r="B23" s="73" t="s">
        <v>912</v>
      </c>
      <c r="C23" s="767" t="s">
        <v>11</v>
      </c>
      <c r="D23" s="227">
        <v>7.72</v>
      </c>
      <c r="E23" s="227">
        <f t="shared" si="2"/>
        <v>8.4920000000000009</v>
      </c>
      <c r="F23" s="289"/>
      <c r="G23" s="289"/>
      <c r="H23" s="289"/>
    </row>
    <row r="24" spans="1:8" s="16" customFormat="1" ht="14.1" customHeight="1">
      <c r="A24" s="289"/>
      <c r="B24" s="73" t="s">
        <v>913</v>
      </c>
      <c r="C24" s="767" t="s">
        <v>13</v>
      </c>
      <c r="D24" s="227">
        <v>10.47</v>
      </c>
      <c r="E24" s="227">
        <f t="shared" si="2"/>
        <v>11.517000000000001</v>
      </c>
      <c r="F24" s="289"/>
      <c r="G24" s="289"/>
      <c r="H24" s="289"/>
    </row>
    <row r="25" spans="1:8" s="16" customFormat="1" ht="14.1" customHeight="1">
      <c r="A25" s="72"/>
      <c r="B25" s="73" t="s">
        <v>914</v>
      </c>
      <c r="C25" s="767" t="s">
        <v>248</v>
      </c>
      <c r="D25" s="227">
        <v>13.66</v>
      </c>
      <c r="E25" s="227">
        <f t="shared" si="2"/>
        <v>15.026000000000002</v>
      </c>
      <c r="F25" s="289"/>
      <c r="G25" s="289"/>
      <c r="H25" s="289"/>
    </row>
    <row r="26" spans="1:8" s="16" customFormat="1" ht="14.1" customHeight="1">
      <c r="B26" s="73" t="s">
        <v>915</v>
      </c>
      <c r="C26" s="767" t="s">
        <v>16</v>
      </c>
      <c r="D26" s="227">
        <v>16.73</v>
      </c>
      <c r="E26" s="227">
        <f t="shared" si="2"/>
        <v>18.403000000000002</v>
      </c>
      <c r="F26" s="289"/>
      <c r="G26" s="289"/>
      <c r="H26" s="289"/>
    </row>
    <row r="27" spans="1:8" s="16" customFormat="1" ht="14.1" customHeight="1">
      <c r="B27" s="772" t="s">
        <v>916</v>
      </c>
      <c r="C27" s="771" t="s">
        <v>31</v>
      </c>
      <c r="D27" s="295">
        <v>21.17</v>
      </c>
      <c r="E27" s="227">
        <f t="shared" si="2"/>
        <v>23.287000000000003</v>
      </c>
      <c r="F27" s="289"/>
      <c r="G27" s="289"/>
      <c r="H27" s="289"/>
    </row>
    <row r="28" spans="1:8" s="16" customFormat="1" ht="14.1" customHeight="1">
      <c r="B28" s="772" t="s">
        <v>3649</v>
      </c>
      <c r="C28" s="771" t="s">
        <v>21</v>
      </c>
      <c r="D28" s="295">
        <v>124.9</v>
      </c>
      <c r="E28" s="227">
        <f t="shared" si="2"/>
        <v>137.39000000000001</v>
      </c>
      <c r="F28" s="289"/>
      <c r="G28" s="289"/>
      <c r="H28" s="289"/>
    </row>
    <row r="29" spans="1:8" s="16" customFormat="1" ht="14.1" customHeight="1">
      <c r="A29" s="201" t="s">
        <v>917</v>
      </c>
      <c r="C29" s="289"/>
      <c r="D29" s="289"/>
      <c r="E29" s="289"/>
      <c r="F29" s="289"/>
      <c r="G29" s="289"/>
      <c r="H29" s="289"/>
    </row>
    <row r="30" spans="1:8" s="16" customFormat="1" ht="14.1" customHeight="1">
      <c r="A30" s="308"/>
      <c r="B30" s="105" t="s">
        <v>3</v>
      </c>
      <c r="C30" s="121" t="s">
        <v>4</v>
      </c>
      <c r="D30" s="714" t="s">
        <v>5</v>
      </c>
      <c r="E30" s="121" t="s">
        <v>6</v>
      </c>
      <c r="F30" s="146" t="s">
        <v>7</v>
      </c>
      <c r="G30" s="289"/>
    </row>
    <row r="31" spans="1:8" s="16" customFormat="1" ht="14.1" customHeight="1">
      <c r="B31" s="72" t="s">
        <v>918</v>
      </c>
      <c r="C31" s="767" t="s">
        <v>9</v>
      </c>
      <c r="D31" s="227">
        <v>6.6</v>
      </c>
      <c r="E31" s="227">
        <f t="shared" ref="E31:E36" si="3">SUM(D31*1.1)</f>
        <v>7.26</v>
      </c>
      <c r="F31" s="289"/>
      <c r="G31" s="289"/>
    </row>
    <row r="32" spans="1:8" s="16" customFormat="1" ht="14.1" customHeight="1">
      <c r="B32" s="72" t="s">
        <v>919</v>
      </c>
      <c r="C32" s="767" t="s">
        <v>11</v>
      </c>
      <c r="D32" s="227">
        <v>8.5500000000000007</v>
      </c>
      <c r="E32" s="227">
        <f t="shared" si="3"/>
        <v>9.4050000000000011</v>
      </c>
      <c r="F32" s="289"/>
      <c r="G32" s="289"/>
    </row>
    <row r="33" spans="1:7" s="16" customFormat="1" ht="14.1" customHeight="1">
      <c r="B33" s="72" t="s">
        <v>920</v>
      </c>
      <c r="C33" s="767" t="s">
        <v>13</v>
      </c>
      <c r="D33" s="227">
        <v>13.32</v>
      </c>
      <c r="E33" s="227">
        <f t="shared" si="3"/>
        <v>14.652000000000001</v>
      </c>
      <c r="F33" s="289"/>
      <c r="G33" s="289"/>
    </row>
    <row r="34" spans="1:7" s="16" customFormat="1" ht="14.1" customHeight="1">
      <c r="B34" s="72" t="s">
        <v>921</v>
      </c>
      <c r="C34" s="767" t="s">
        <v>248</v>
      </c>
      <c r="D34" s="227">
        <v>19.38</v>
      </c>
      <c r="E34" s="227">
        <f t="shared" si="3"/>
        <v>21.318000000000001</v>
      </c>
      <c r="F34" s="289"/>
      <c r="G34" s="289"/>
    </row>
    <row r="35" spans="1:7" s="16" customFormat="1" ht="14.1" customHeight="1">
      <c r="A35" s="72"/>
      <c r="B35" s="72" t="s">
        <v>922</v>
      </c>
      <c r="C35" s="767" t="s">
        <v>16</v>
      </c>
      <c r="D35" s="227">
        <v>23.9</v>
      </c>
      <c r="E35" s="227">
        <f t="shared" si="3"/>
        <v>26.29</v>
      </c>
      <c r="F35" s="289"/>
      <c r="G35" s="289"/>
    </row>
    <row r="36" spans="1:7" s="16" customFormat="1" ht="14.1" customHeight="1">
      <c r="B36" s="293" t="s">
        <v>923</v>
      </c>
      <c r="C36" s="771" t="s">
        <v>31</v>
      </c>
      <c r="D36" s="295">
        <v>25.5</v>
      </c>
      <c r="E36" s="227">
        <f t="shared" si="3"/>
        <v>28.05</v>
      </c>
      <c r="F36" s="289"/>
      <c r="G36" s="289"/>
    </row>
    <row r="37" spans="1:7" s="16" customFormat="1" ht="14.1" customHeight="1">
      <c r="C37" s="289"/>
      <c r="D37" s="289"/>
      <c r="E37" s="289"/>
      <c r="F37" s="289"/>
      <c r="G37" s="289"/>
    </row>
    <row r="38" spans="1:7" s="16" customFormat="1" ht="14.1" customHeight="1">
      <c r="A38" s="201" t="s">
        <v>924</v>
      </c>
      <c r="C38" s="769"/>
      <c r="D38" s="289"/>
      <c r="E38" s="289"/>
      <c r="F38" s="289"/>
      <c r="G38" s="289"/>
    </row>
    <row r="39" spans="1:7" s="16" customFormat="1" ht="14.1" customHeight="1">
      <c r="A39" s="333"/>
      <c r="B39" s="178" t="s">
        <v>3</v>
      </c>
      <c r="C39" s="178" t="s">
        <v>614</v>
      </c>
      <c r="D39" s="157" t="s">
        <v>5</v>
      </c>
      <c r="E39" s="157" t="s">
        <v>6</v>
      </c>
      <c r="F39" s="146" t="s">
        <v>7</v>
      </c>
      <c r="G39" s="289"/>
    </row>
    <row r="40" spans="1:7" s="16" customFormat="1" ht="14.1" customHeight="1">
      <c r="B40" s="293" t="s">
        <v>925</v>
      </c>
      <c r="C40" s="221" t="s">
        <v>3042</v>
      </c>
      <c r="D40" s="773">
        <v>8.327</v>
      </c>
      <c r="E40" s="773">
        <f>SUM(D40*1.1)</f>
        <v>9.1597000000000008</v>
      </c>
      <c r="F40" s="289"/>
      <c r="G40" s="289"/>
    </row>
    <row r="41" spans="1:7" s="16" customFormat="1" ht="14.1" customHeight="1">
      <c r="B41" s="293" t="s">
        <v>926</v>
      </c>
      <c r="C41" s="221" t="s">
        <v>3043</v>
      </c>
      <c r="D41" s="773">
        <v>8.327</v>
      </c>
      <c r="E41" s="773">
        <f t="shared" ref="E41:E42" si="4">SUM(D41*1.1)</f>
        <v>9.1597000000000008</v>
      </c>
      <c r="F41" s="289"/>
      <c r="G41" s="289"/>
    </row>
    <row r="42" spans="1:7" s="16" customFormat="1" ht="14.1" customHeight="1">
      <c r="A42" s="289"/>
      <c r="B42" s="293" t="s">
        <v>927</v>
      </c>
      <c r="C42" s="221" t="s">
        <v>928</v>
      </c>
      <c r="D42" s="773">
        <v>8.327</v>
      </c>
      <c r="E42" s="773">
        <f t="shared" si="4"/>
        <v>9.1597000000000008</v>
      </c>
      <c r="F42" s="289"/>
      <c r="G42" s="289"/>
    </row>
    <row r="43" spans="1:7" s="16" customFormat="1" ht="14.1" customHeight="1">
      <c r="A43" s="289"/>
      <c r="B43" s="289"/>
      <c r="C43" s="289"/>
      <c r="D43" s="289"/>
      <c r="E43" s="289"/>
      <c r="F43" s="289"/>
      <c r="G43" s="289"/>
    </row>
    <row r="44" spans="1:7" s="16" customFormat="1" ht="14.1" customHeight="1">
      <c r="A44" s="289"/>
      <c r="B44" s="289"/>
      <c r="C44" s="289"/>
      <c r="D44" s="289"/>
      <c r="E44" s="289"/>
      <c r="F44" s="289"/>
      <c r="G44" s="289"/>
    </row>
    <row r="45" spans="1:7" s="16" customFormat="1" ht="14.1" customHeight="1">
      <c r="A45" s="201" t="s">
        <v>3666</v>
      </c>
      <c r="B45" s="289"/>
      <c r="C45" s="289"/>
      <c r="D45" s="289"/>
      <c r="E45" s="1727" t="s">
        <v>2088</v>
      </c>
      <c r="F45" s="289"/>
      <c r="G45" s="289"/>
    </row>
    <row r="46" spans="1:7" s="16" customFormat="1" ht="14.1" customHeight="1">
      <c r="A46" s="308"/>
      <c r="B46" s="105" t="s">
        <v>3</v>
      </c>
      <c r="C46" s="5" t="s">
        <v>4</v>
      </c>
      <c r="D46" s="5" t="s">
        <v>5</v>
      </c>
      <c r="E46" s="5" t="s">
        <v>6</v>
      </c>
      <c r="F46" s="146" t="s">
        <v>7</v>
      </c>
      <c r="G46" s="289"/>
    </row>
    <row r="47" spans="1:7" s="16" customFormat="1" ht="14.1" customHeight="1">
      <c r="A47"/>
      <c r="B47" s="293" t="s">
        <v>929</v>
      </c>
      <c r="C47" s="295" t="s">
        <v>3046</v>
      </c>
      <c r="D47" s="295">
        <v>4.0590000000000002</v>
      </c>
      <c r="E47" s="295">
        <f t="shared" ref="E47:E74" si="5">SUM(D47*1.1)</f>
        <v>4.464900000000001</v>
      </c>
      <c r="F47"/>
      <c r="G47" s="289"/>
    </row>
    <row r="48" spans="1:7" s="16" customFormat="1" ht="14.1" customHeight="1">
      <c r="A48"/>
      <c r="B48" s="293" t="s">
        <v>930</v>
      </c>
      <c r="C48" s="295" t="s">
        <v>3044</v>
      </c>
      <c r="D48" s="295">
        <v>4.0590000000000002</v>
      </c>
      <c r="E48" s="295">
        <f t="shared" si="5"/>
        <v>4.464900000000001</v>
      </c>
      <c r="F48"/>
      <c r="G48" s="289"/>
    </row>
    <row r="49" spans="1:7" s="16" customFormat="1" ht="14.1" customHeight="1">
      <c r="A49"/>
      <c r="B49" s="293" t="s">
        <v>931</v>
      </c>
      <c r="C49" s="295" t="s">
        <v>3047</v>
      </c>
      <c r="D49" s="295">
        <v>4.8070000000000004</v>
      </c>
      <c r="E49" s="295">
        <f t="shared" si="5"/>
        <v>5.287700000000001</v>
      </c>
      <c r="F49"/>
      <c r="G49" s="289"/>
    </row>
    <row r="50" spans="1:7" s="16" customFormat="1" ht="14.1" customHeight="1">
      <c r="A50"/>
      <c r="B50" s="293" t="s">
        <v>932</v>
      </c>
      <c r="C50" s="295" t="s">
        <v>933</v>
      </c>
      <c r="D50" s="295">
        <v>4.3230000000000004</v>
      </c>
      <c r="E50" s="295">
        <f t="shared" si="5"/>
        <v>4.755300000000001</v>
      </c>
      <c r="F50"/>
      <c r="G50" s="289"/>
    </row>
    <row r="51" spans="1:7" s="16" customFormat="1" ht="14.1" customHeight="1">
      <c r="A51"/>
      <c r="B51" s="293" t="s">
        <v>934</v>
      </c>
      <c r="C51" s="295" t="s">
        <v>3048</v>
      </c>
      <c r="D51" s="295">
        <v>4.3230000000000004</v>
      </c>
      <c r="E51" s="295">
        <f t="shared" si="5"/>
        <v>4.755300000000001</v>
      </c>
      <c r="F51"/>
      <c r="G51" s="289"/>
    </row>
    <row r="52" spans="1:7" s="16" customFormat="1" ht="14.1" customHeight="1">
      <c r="A52"/>
      <c r="B52" s="293" t="s">
        <v>935</v>
      </c>
      <c r="C52" s="295" t="s">
        <v>5189</v>
      </c>
      <c r="D52" s="295">
        <v>4.3230000000000004</v>
      </c>
      <c r="E52" s="295">
        <f t="shared" si="5"/>
        <v>4.755300000000001</v>
      </c>
      <c r="F52"/>
      <c r="G52" s="289"/>
    </row>
    <row r="53" spans="1:7" s="16" customFormat="1" ht="14.1" customHeight="1">
      <c r="A53"/>
      <c r="B53" s="293" t="s">
        <v>936</v>
      </c>
      <c r="C53" s="295" t="s">
        <v>3049</v>
      </c>
      <c r="D53" s="295">
        <v>5.39</v>
      </c>
      <c r="E53" s="295">
        <f t="shared" si="5"/>
        <v>5.9290000000000003</v>
      </c>
      <c r="F53"/>
      <c r="G53" s="289"/>
    </row>
    <row r="54" spans="1:7" s="16" customFormat="1" ht="14.1" customHeight="1">
      <c r="A54"/>
      <c r="B54" s="293" t="s">
        <v>937</v>
      </c>
      <c r="C54" s="295" t="s">
        <v>3050</v>
      </c>
      <c r="D54" s="295">
        <v>4.8070000000000004</v>
      </c>
      <c r="E54" s="295">
        <f t="shared" si="5"/>
        <v>5.287700000000001</v>
      </c>
      <c r="F54"/>
      <c r="G54" s="289"/>
    </row>
    <row r="55" spans="1:7" s="16" customFormat="1" ht="14.1" customHeight="1">
      <c r="A55"/>
      <c r="B55" s="293" t="s">
        <v>938</v>
      </c>
      <c r="C55" s="295" t="s">
        <v>3045</v>
      </c>
      <c r="D55" s="295">
        <v>4.8070000000000004</v>
      </c>
      <c r="E55" s="295">
        <f t="shared" si="5"/>
        <v>5.287700000000001</v>
      </c>
      <c r="F55"/>
      <c r="G55" s="289"/>
    </row>
    <row r="56" spans="1:7" s="16" customFormat="1" ht="14.1" customHeight="1">
      <c r="A56"/>
      <c r="B56" s="293" t="s">
        <v>939</v>
      </c>
      <c r="C56" s="295" t="s">
        <v>3051</v>
      </c>
      <c r="D56" s="295">
        <v>4.8070000000000004</v>
      </c>
      <c r="E56" s="295">
        <f t="shared" si="5"/>
        <v>5.287700000000001</v>
      </c>
      <c r="F56"/>
      <c r="G56" s="289"/>
    </row>
    <row r="57" spans="1:7" s="16" customFormat="1" ht="14.1" customHeight="1">
      <c r="A57"/>
      <c r="B57" s="293" t="s">
        <v>940</v>
      </c>
      <c r="C57" s="295" t="s">
        <v>3052</v>
      </c>
      <c r="D57" s="295">
        <v>5.9289999999999994</v>
      </c>
      <c r="E57" s="295">
        <f t="shared" si="5"/>
        <v>6.5218999999999996</v>
      </c>
      <c r="F57"/>
      <c r="G57" s="289"/>
    </row>
    <row r="58" spans="1:7" s="16" customFormat="1" ht="14.1" customHeight="1">
      <c r="A58"/>
      <c r="B58" s="293" t="s">
        <v>941</v>
      </c>
      <c r="C58" s="295" t="s">
        <v>3053</v>
      </c>
      <c r="D58" s="295">
        <v>5.9</v>
      </c>
      <c r="E58" s="295">
        <f t="shared" si="5"/>
        <v>6.4900000000000011</v>
      </c>
      <c r="F58"/>
      <c r="G58" s="289"/>
    </row>
    <row r="59" spans="1:7" s="16" customFormat="1" ht="14.1" customHeight="1">
      <c r="A59"/>
      <c r="B59" s="293" t="s">
        <v>942</v>
      </c>
      <c r="C59" s="295" t="s">
        <v>3054</v>
      </c>
      <c r="D59" s="295">
        <v>5.9289999999999994</v>
      </c>
      <c r="E59" s="295">
        <f t="shared" si="5"/>
        <v>6.5218999999999996</v>
      </c>
      <c r="F59"/>
      <c r="G59" s="289"/>
    </row>
    <row r="60" spans="1:7" s="16" customFormat="1" ht="14.1" customHeight="1">
      <c r="A60"/>
      <c r="B60" s="293" t="s">
        <v>943</v>
      </c>
      <c r="C60" s="295" t="s">
        <v>3055</v>
      </c>
      <c r="D60" s="295">
        <v>5.9289999999999994</v>
      </c>
      <c r="E60" s="295">
        <f t="shared" si="5"/>
        <v>6.5218999999999996</v>
      </c>
      <c r="F60"/>
      <c r="G60" s="289"/>
    </row>
    <row r="61" spans="1:7" s="16" customFormat="1" ht="14.1" customHeight="1">
      <c r="A61"/>
      <c r="B61" s="293" t="s">
        <v>944</v>
      </c>
      <c r="C61" s="295" t="s">
        <v>945</v>
      </c>
      <c r="D61" s="295">
        <v>7.99</v>
      </c>
      <c r="E61" s="295">
        <f t="shared" si="5"/>
        <v>8.7890000000000015</v>
      </c>
      <c r="F61"/>
      <c r="G61" s="289"/>
    </row>
    <row r="62" spans="1:7" s="16" customFormat="1" ht="14.1" customHeight="1">
      <c r="A62"/>
      <c r="B62" s="293" t="s">
        <v>946</v>
      </c>
      <c r="C62" s="295" t="s">
        <v>3057</v>
      </c>
      <c r="D62" s="295">
        <v>7.3039999999999994</v>
      </c>
      <c r="E62" s="295">
        <f t="shared" si="5"/>
        <v>8.0343999999999998</v>
      </c>
      <c r="F62"/>
      <c r="G62" s="289"/>
    </row>
    <row r="63" spans="1:7" s="16" customFormat="1" ht="14.1" customHeight="1">
      <c r="A63"/>
      <c r="B63" s="293" t="s">
        <v>947</v>
      </c>
      <c r="C63" s="295" t="s">
        <v>3056</v>
      </c>
      <c r="D63" s="295">
        <v>7.3039999999999994</v>
      </c>
      <c r="E63" s="295">
        <f t="shared" si="5"/>
        <v>8.0343999999999998</v>
      </c>
      <c r="F63"/>
      <c r="G63" s="289"/>
    </row>
    <row r="64" spans="1:7" s="16" customFormat="1" ht="14.1" customHeight="1">
      <c r="A64"/>
      <c r="B64" s="293" t="s">
        <v>948</v>
      </c>
      <c r="C64" s="295" t="s">
        <v>3034</v>
      </c>
      <c r="D64" s="295">
        <v>7.3039999999999994</v>
      </c>
      <c r="E64" s="295">
        <f t="shared" si="5"/>
        <v>8.0343999999999998</v>
      </c>
      <c r="F64"/>
      <c r="G64" s="289"/>
    </row>
    <row r="65" spans="1:8" s="16" customFormat="1" ht="14.1" customHeight="1">
      <c r="A65"/>
      <c r="B65" s="293" t="s">
        <v>949</v>
      </c>
      <c r="C65" s="295" t="s">
        <v>3058</v>
      </c>
      <c r="D65" s="295">
        <v>10.29</v>
      </c>
      <c r="E65" s="295">
        <f t="shared" si="5"/>
        <v>11.319000000000001</v>
      </c>
      <c r="F65"/>
      <c r="G65" s="289"/>
    </row>
    <row r="66" spans="1:8" s="16" customFormat="1" ht="14.1" customHeight="1">
      <c r="A66"/>
      <c r="B66" s="293" t="s">
        <v>950</v>
      </c>
      <c r="C66" s="295" t="s">
        <v>3060</v>
      </c>
      <c r="D66" s="295">
        <v>13.893000000000001</v>
      </c>
      <c r="E66" s="295">
        <f t="shared" si="5"/>
        <v>15.282300000000001</v>
      </c>
      <c r="F66"/>
      <c r="G66" s="289"/>
    </row>
    <row r="67" spans="1:8" s="16" customFormat="1" ht="14.1" customHeight="1">
      <c r="A67"/>
      <c r="B67" s="293" t="s">
        <v>951</v>
      </c>
      <c r="C67" s="295" t="s">
        <v>3059</v>
      </c>
      <c r="D67" s="295">
        <v>10.911999999999999</v>
      </c>
      <c r="E67" s="295">
        <f t="shared" si="5"/>
        <v>12.0032</v>
      </c>
      <c r="F67"/>
      <c r="G67" s="289"/>
    </row>
    <row r="68" spans="1:8" s="16" customFormat="1" ht="14.1" customHeight="1">
      <c r="A68"/>
      <c r="B68" s="293" t="s">
        <v>952</v>
      </c>
      <c r="C68" s="295" t="s">
        <v>4164</v>
      </c>
      <c r="D68" s="295">
        <v>10.911999999999999</v>
      </c>
      <c r="E68" s="295">
        <f t="shared" si="5"/>
        <v>12.0032</v>
      </c>
      <c r="F68"/>
      <c r="G68" s="289"/>
    </row>
    <row r="69" spans="1:8" s="16" customFormat="1" ht="14.1" customHeight="1">
      <c r="A69"/>
      <c r="B69" s="293" t="s">
        <v>953</v>
      </c>
      <c r="C69" s="295" t="s">
        <v>3061</v>
      </c>
      <c r="D69" s="295">
        <v>10.88</v>
      </c>
      <c r="E69" s="295">
        <f t="shared" si="5"/>
        <v>11.968000000000002</v>
      </c>
      <c r="F69"/>
      <c r="G69" s="289"/>
    </row>
    <row r="70" spans="1:8" s="16" customFormat="1" ht="14.1" customHeight="1">
      <c r="A70"/>
      <c r="B70" s="293" t="s">
        <v>954</v>
      </c>
      <c r="C70" s="295" t="s">
        <v>3062</v>
      </c>
      <c r="D70" s="295">
        <v>18.711000000000002</v>
      </c>
      <c r="E70" s="295">
        <f t="shared" si="5"/>
        <v>20.582100000000004</v>
      </c>
      <c r="F70"/>
      <c r="G70" s="289"/>
    </row>
    <row r="71" spans="1:8" s="16" customFormat="1" ht="14.1" customHeight="1">
      <c r="A71"/>
      <c r="B71" s="293" t="s">
        <v>955</v>
      </c>
      <c r="C71" s="295" t="s">
        <v>5289</v>
      </c>
      <c r="D71" s="295">
        <v>18.711000000000002</v>
      </c>
      <c r="E71" s="295">
        <f t="shared" si="5"/>
        <v>20.582100000000004</v>
      </c>
      <c r="F71"/>
      <c r="G71" s="289"/>
    </row>
    <row r="72" spans="1:8" s="16" customFormat="1" ht="14.1" customHeight="1">
      <c r="A72"/>
      <c r="B72" s="293" t="s">
        <v>956</v>
      </c>
      <c r="C72" s="295" t="s">
        <v>957</v>
      </c>
      <c r="D72" s="295">
        <v>15.72</v>
      </c>
      <c r="E72" s="295">
        <f t="shared" si="5"/>
        <v>17.292000000000002</v>
      </c>
      <c r="F72"/>
      <c r="G72" s="289"/>
    </row>
    <row r="73" spans="1:8" s="16" customFormat="1" ht="14.1" customHeight="1">
      <c r="A73"/>
      <c r="B73" s="293" t="s">
        <v>958</v>
      </c>
      <c r="C73" s="295" t="s">
        <v>959</v>
      </c>
      <c r="D73" s="295">
        <v>42</v>
      </c>
      <c r="E73" s="295">
        <f t="shared" si="5"/>
        <v>46.2</v>
      </c>
      <c r="F73"/>
      <c r="G73" s="289"/>
    </row>
    <row r="74" spans="1:8" s="16" customFormat="1" ht="14.1" customHeight="1">
      <c r="A74"/>
      <c r="B74" s="293" t="s">
        <v>960</v>
      </c>
      <c r="C74" s="295" t="s">
        <v>961</v>
      </c>
      <c r="D74" s="295">
        <v>85</v>
      </c>
      <c r="E74" s="295">
        <f t="shared" si="5"/>
        <v>93.500000000000014</v>
      </c>
      <c r="F74"/>
      <c r="G74" s="289"/>
    </row>
    <row r="75" spans="1:8" s="16" customFormat="1" ht="14.1" customHeight="1">
      <c r="A75"/>
      <c r="B75" s="293"/>
      <c r="C75" s="295"/>
      <c r="D75" s="295"/>
      <c r="E75" s="295"/>
      <c r="F75"/>
      <c r="G75" s="289"/>
    </row>
    <row r="76" spans="1:8" s="16" customFormat="1" ht="14.1" customHeight="1">
      <c r="A76" s="201" t="s">
        <v>962</v>
      </c>
      <c r="B76"/>
      <c r="C76" s="102"/>
      <c r="D76"/>
      <c r="E76"/>
      <c r="F76"/>
      <c r="G76" s="289"/>
      <c r="H76" s="289"/>
    </row>
    <row r="77" spans="1:8" s="16" customFormat="1" ht="14.1" customHeight="1">
      <c r="A77" s="308"/>
      <c r="B77" s="105" t="s">
        <v>3</v>
      </c>
      <c r="C77" s="5" t="s">
        <v>4</v>
      </c>
      <c r="D77" s="172" t="s">
        <v>5</v>
      </c>
      <c r="E77" s="5" t="s">
        <v>6</v>
      </c>
      <c r="F77" s="146" t="s">
        <v>7</v>
      </c>
      <c r="G77" s="289"/>
      <c r="H77" s="289"/>
    </row>
    <row r="78" spans="1:8" s="16" customFormat="1" ht="14.1" customHeight="1">
      <c r="A78"/>
      <c r="B78" s="1028" t="s">
        <v>963</v>
      </c>
      <c r="C78" s="340" t="s">
        <v>9</v>
      </c>
      <c r="D78" s="75">
        <v>7.06</v>
      </c>
      <c r="E78" s="75">
        <f t="shared" ref="E78:E84" si="6">SUM(D78*1.1)</f>
        <v>7.766</v>
      </c>
      <c r="F78"/>
      <c r="G78" s="289"/>
      <c r="H78" s="289"/>
    </row>
    <row r="79" spans="1:8" s="16" customFormat="1" ht="14.1" customHeight="1">
      <c r="A79"/>
      <c r="B79" s="1028" t="s">
        <v>964</v>
      </c>
      <c r="C79" s="1027" t="s">
        <v>11</v>
      </c>
      <c r="D79" s="75">
        <v>7.06</v>
      </c>
      <c r="E79" s="75">
        <f t="shared" si="6"/>
        <v>7.766</v>
      </c>
      <c r="F79"/>
      <c r="G79" s="289"/>
      <c r="H79" s="289"/>
    </row>
    <row r="80" spans="1:8" s="16" customFormat="1" ht="14.1" customHeight="1">
      <c r="A80"/>
      <c r="B80" s="1028" t="s">
        <v>965</v>
      </c>
      <c r="C80" s="1027" t="s">
        <v>13</v>
      </c>
      <c r="D80" s="75">
        <v>8.15</v>
      </c>
      <c r="E80" s="75">
        <f t="shared" si="6"/>
        <v>8.9650000000000016</v>
      </c>
      <c r="F80"/>
      <c r="G80" s="289"/>
      <c r="H80" s="289"/>
    </row>
    <row r="81" spans="1:8" s="16" customFormat="1" ht="14.1" customHeight="1">
      <c r="A81"/>
      <c r="B81" s="1028" t="s">
        <v>966</v>
      </c>
      <c r="C81" s="1027" t="s">
        <v>248</v>
      </c>
      <c r="D81" s="75">
        <v>13.41</v>
      </c>
      <c r="E81" s="75">
        <f t="shared" si="6"/>
        <v>14.751000000000001</v>
      </c>
      <c r="F81"/>
      <c r="G81" s="289"/>
      <c r="H81" s="289"/>
    </row>
    <row r="82" spans="1:8" s="16" customFormat="1" ht="14.1" customHeight="1">
      <c r="A82"/>
      <c r="B82" s="1028" t="s">
        <v>967</v>
      </c>
      <c r="C82" s="1027" t="s">
        <v>16</v>
      </c>
      <c r="D82" s="75">
        <v>13.36</v>
      </c>
      <c r="E82" s="75">
        <f t="shared" si="6"/>
        <v>14.696</v>
      </c>
      <c r="F82"/>
      <c r="G82" s="289"/>
      <c r="H82" s="289"/>
    </row>
    <row r="83" spans="1:8" s="16" customFormat="1" ht="14.1" customHeight="1">
      <c r="A83"/>
      <c r="B83" s="1028" t="s">
        <v>968</v>
      </c>
      <c r="C83" s="1027" t="s">
        <v>31</v>
      </c>
      <c r="D83" s="75">
        <v>17</v>
      </c>
      <c r="E83" s="75">
        <f t="shared" si="6"/>
        <v>18.700000000000003</v>
      </c>
      <c r="F83"/>
      <c r="G83" s="289"/>
      <c r="H83" s="289"/>
    </row>
    <row r="84" spans="1:8" s="16" customFormat="1" ht="14.1" customHeight="1">
      <c r="A84"/>
      <c r="B84" s="1028" t="s">
        <v>969</v>
      </c>
      <c r="C84" s="1027" t="s">
        <v>21</v>
      </c>
      <c r="D84" s="75">
        <v>64.900000000000006</v>
      </c>
      <c r="E84" s="75">
        <f t="shared" si="6"/>
        <v>71.390000000000015</v>
      </c>
      <c r="F84"/>
      <c r="G84" s="289"/>
      <c r="H84" s="289"/>
    </row>
    <row r="85" spans="1:8" s="16" customFormat="1" ht="14.1" customHeight="1">
      <c r="E85" s="289"/>
      <c r="F85" s="289"/>
      <c r="G85" s="289"/>
      <c r="H85" s="289"/>
    </row>
    <row r="86" spans="1:8" s="16" customFormat="1" ht="14.1" customHeight="1">
      <c r="A86" s="201" t="s">
        <v>3063</v>
      </c>
      <c r="B86" s="609"/>
      <c r="C86" s="776"/>
      <c r="D86" s="776"/>
      <c r="E86" s="1727" t="s">
        <v>2088</v>
      </c>
      <c r="G86" s="289"/>
      <c r="H86" s="289"/>
    </row>
    <row r="87" spans="1:8" s="16" customFormat="1" ht="14.1" customHeight="1">
      <c r="A87" s="308"/>
      <c r="B87" s="105" t="s">
        <v>3</v>
      </c>
      <c r="C87" s="5" t="s">
        <v>4</v>
      </c>
      <c r="D87" s="172" t="s">
        <v>5</v>
      </c>
      <c r="E87" s="5" t="s">
        <v>6</v>
      </c>
      <c r="F87" s="146" t="s">
        <v>7</v>
      </c>
      <c r="G87" s="289"/>
      <c r="H87" s="289"/>
    </row>
    <row r="88" spans="1:8" s="16" customFormat="1" ht="14.1" customHeight="1">
      <c r="B88" s="293" t="s">
        <v>5416</v>
      </c>
      <c r="C88" s="319" t="s">
        <v>3064</v>
      </c>
      <c r="D88" s="295">
        <v>4.8070000000000004</v>
      </c>
      <c r="E88" s="295">
        <f>SUM(D88*1.1)</f>
        <v>5.287700000000001</v>
      </c>
      <c r="G88" s="289"/>
      <c r="H88" s="289"/>
    </row>
    <row r="89" spans="1:8" s="16" customFormat="1" ht="14.1" customHeight="1">
      <c r="B89" s="293" t="s">
        <v>970</v>
      </c>
      <c r="C89" s="777" t="s">
        <v>3065</v>
      </c>
      <c r="D89" s="295">
        <v>4.8070000000000004</v>
      </c>
      <c r="E89" s="295">
        <f t="shared" ref="E89:E108" si="7">SUM(D89*1.1)</f>
        <v>5.287700000000001</v>
      </c>
      <c r="G89" s="289"/>
      <c r="H89" s="289"/>
    </row>
    <row r="90" spans="1:8" s="16" customFormat="1" ht="14.1" customHeight="1">
      <c r="B90" s="293" t="s">
        <v>971</v>
      </c>
      <c r="C90" s="319" t="s">
        <v>5190</v>
      </c>
      <c r="D90" s="295">
        <v>4.8070000000000004</v>
      </c>
      <c r="E90" s="295">
        <f t="shared" si="7"/>
        <v>5.287700000000001</v>
      </c>
      <c r="G90" s="289"/>
      <c r="H90" s="289"/>
    </row>
    <row r="91" spans="1:8" s="16" customFormat="1" ht="14.1" customHeight="1">
      <c r="B91" s="293" t="s">
        <v>972</v>
      </c>
      <c r="C91" s="319" t="s">
        <v>3066</v>
      </c>
      <c r="D91" s="295">
        <v>4.8070000000000004</v>
      </c>
      <c r="E91" s="295">
        <f t="shared" si="7"/>
        <v>5.287700000000001</v>
      </c>
      <c r="G91" s="289"/>
      <c r="H91" s="289"/>
    </row>
    <row r="92" spans="1:8" s="16" customFormat="1" ht="14.1" customHeight="1">
      <c r="B92" s="293" t="s">
        <v>973</v>
      </c>
      <c r="C92" s="319" t="s">
        <v>3067</v>
      </c>
      <c r="D92" s="295">
        <v>4.8070000000000004</v>
      </c>
      <c r="E92" s="295">
        <f t="shared" si="7"/>
        <v>5.287700000000001</v>
      </c>
      <c r="G92" s="289"/>
      <c r="H92" s="289"/>
    </row>
    <row r="93" spans="1:8" s="16" customFormat="1" ht="14.1" customHeight="1">
      <c r="B93" s="293" t="s">
        <v>974</v>
      </c>
      <c r="C93" s="319" t="s">
        <v>3072</v>
      </c>
      <c r="D93" s="295">
        <v>4.8070000000000004</v>
      </c>
      <c r="E93" s="295">
        <f t="shared" si="7"/>
        <v>5.287700000000001</v>
      </c>
      <c r="G93" s="289"/>
      <c r="H93" s="289"/>
    </row>
    <row r="94" spans="1:8" s="16" customFormat="1" ht="14.1" customHeight="1">
      <c r="B94" s="293" t="s">
        <v>975</v>
      </c>
      <c r="C94" s="319" t="s">
        <v>3073</v>
      </c>
      <c r="D94" s="295">
        <v>4.8070000000000004</v>
      </c>
      <c r="E94" s="295">
        <f t="shared" si="7"/>
        <v>5.287700000000001</v>
      </c>
      <c r="G94" s="289"/>
      <c r="H94" s="289"/>
    </row>
    <row r="95" spans="1:8" s="16" customFormat="1" ht="14.1" customHeight="1">
      <c r="B95" s="293" t="s">
        <v>976</v>
      </c>
      <c r="C95" s="319" t="s">
        <v>3074</v>
      </c>
      <c r="D95" s="295">
        <v>6.0940000000000003</v>
      </c>
      <c r="E95" s="295">
        <f t="shared" si="7"/>
        <v>6.7034000000000011</v>
      </c>
      <c r="G95" s="289"/>
      <c r="H95" s="289"/>
    </row>
    <row r="96" spans="1:8" s="16" customFormat="1" ht="14.1" customHeight="1">
      <c r="B96" s="293" t="s">
        <v>977</v>
      </c>
      <c r="C96" s="319" t="s">
        <v>3068</v>
      </c>
      <c r="D96" s="295">
        <v>6.0940000000000003</v>
      </c>
      <c r="E96" s="295">
        <f t="shared" si="7"/>
        <v>6.7034000000000011</v>
      </c>
      <c r="G96" s="289"/>
      <c r="H96" s="289"/>
    </row>
    <row r="97" spans="1:8" s="16" customFormat="1" ht="14.1" customHeight="1">
      <c r="B97" s="293" t="s">
        <v>978</v>
      </c>
      <c r="C97" s="319" t="s">
        <v>3075</v>
      </c>
      <c r="D97" s="295">
        <v>6.0940000000000003</v>
      </c>
      <c r="E97" s="295">
        <f t="shared" si="7"/>
        <v>6.7034000000000011</v>
      </c>
      <c r="G97" s="289"/>
      <c r="H97" s="289"/>
    </row>
    <row r="98" spans="1:8" s="16" customFormat="1" ht="14.1" customHeight="1">
      <c r="B98" s="293" t="s">
        <v>979</v>
      </c>
      <c r="C98" s="319" t="s">
        <v>3069</v>
      </c>
      <c r="D98" s="295">
        <v>7.8319999999999999</v>
      </c>
      <c r="E98" s="295">
        <f t="shared" si="7"/>
        <v>8.6151999999999997</v>
      </c>
      <c r="G98" s="289"/>
      <c r="H98" s="289"/>
    </row>
    <row r="99" spans="1:8" s="16" customFormat="1" ht="14.1" customHeight="1">
      <c r="B99" s="293" t="s">
        <v>980</v>
      </c>
      <c r="C99" s="319" t="s">
        <v>3070</v>
      </c>
      <c r="D99" s="295">
        <v>7.8319999999999999</v>
      </c>
      <c r="E99" s="295">
        <f t="shared" si="7"/>
        <v>8.6151999999999997</v>
      </c>
      <c r="G99" s="289"/>
      <c r="H99" s="289"/>
    </row>
    <row r="100" spans="1:8" s="16" customFormat="1" ht="14.1" customHeight="1">
      <c r="B100" s="293" t="s">
        <v>981</v>
      </c>
      <c r="C100" s="319" t="s">
        <v>3076</v>
      </c>
      <c r="D100" s="295">
        <v>9.625</v>
      </c>
      <c r="E100" s="295">
        <f t="shared" si="7"/>
        <v>10.5875</v>
      </c>
      <c r="G100" s="289"/>
      <c r="H100" s="289"/>
    </row>
    <row r="101" spans="1:8" s="16" customFormat="1" ht="14.1" customHeight="1">
      <c r="B101" s="293" t="s">
        <v>982</v>
      </c>
      <c r="C101" s="319" t="s">
        <v>3077</v>
      </c>
      <c r="D101" s="295">
        <v>9.625</v>
      </c>
      <c r="E101" s="295">
        <f t="shared" si="7"/>
        <v>10.5875</v>
      </c>
      <c r="G101" s="289"/>
      <c r="H101" s="289"/>
    </row>
    <row r="102" spans="1:8" s="16" customFormat="1" ht="14.1" customHeight="1">
      <c r="B102" s="293" t="s">
        <v>983</v>
      </c>
      <c r="C102" s="319" t="s">
        <v>3078</v>
      </c>
      <c r="D102" s="295">
        <v>9.625</v>
      </c>
      <c r="E102" s="295">
        <f t="shared" si="7"/>
        <v>10.5875</v>
      </c>
      <c r="G102" s="289"/>
      <c r="H102" s="289"/>
    </row>
    <row r="103" spans="1:8" s="16" customFormat="1" ht="14.1" customHeight="1">
      <c r="B103" s="293" t="s">
        <v>4162</v>
      </c>
      <c r="C103" s="319" t="s">
        <v>4163</v>
      </c>
      <c r="D103" s="295">
        <v>27.57</v>
      </c>
      <c r="E103" s="295">
        <f t="shared" si="7"/>
        <v>30.327000000000002</v>
      </c>
      <c r="G103" s="289"/>
      <c r="H103" s="289"/>
    </row>
    <row r="104" spans="1:8" s="16" customFormat="1" ht="14.1" customHeight="1">
      <c r="B104" s="293" t="s">
        <v>984</v>
      </c>
      <c r="C104" s="319" t="s">
        <v>3079</v>
      </c>
      <c r="D104" s="295">
        <v>27.565999999999999</v>
      </c>
      <c r="E104" s="295">
        <f t="shared" si="7"/>
        <v>30.322600000000001</v>
      </c>
      <c r="G104" s="289"/>
      <c r="H104" s="289"/>
    </row>
    <row r="105" spans="1:8" s="16" customFormat="1" ht="14.1" customHeight="1">
      <c r="B105" s="293" t="s">
        <v>985</v>
      </c>
      <c r="C105" s="319" t="s">
        <v>3080</v>
      </c>
      <c r="D105" s="295">
        <v>27.565999999999999</v>
      </c>
      <c r="E105" s="295">
        <f t="shared" si="7"/>
        <v>30.322600000000001</v>
      </c>
      <c r="G105" s="289"/>
      <c r="H105" s="289"/>
    </row>
    <row r="106" spans="1:8" s="16" customFormat="1" ht="14.1" customHeight="1">
      <c r="B106" s="293" t="s">
        <v>986</v>
      </c>
      <c r="C106" s="319" t="s">
        <v>5191</v>
      </c>
      <c r="D106" s="295">
        <v>30.206000000000003</v>
      </c>
      <c r="E106" s="295">
        <f t="shared" si="7"/>
        <v>33.226600000000005</v>
      </c>
      <c r="G106" s="289"/>
      <c r="H106" s="289"/>
    </row>
    <row r="107" spans="1:8" s="16" customFormat="1" ht="14.1" customHeight="1">
      <c r="B107" s="293" t="s">
        <v>3081</v>
      </c>
      <c r="C107" s="319" t="s">
        <v>3071</v>
      </c>
      <c r="D107" s="295">
        <v>30.206000000000003</v>
      </c>
      <c r="E107" s="295">
        <f t="shared" si="7"/>
        <v>33.226600000000005</v>
      </c>
      <c r="G107" s="289"/>
      <c r="H107" s="289"/>
    </row>
    <row r="108" spans="1:8" s="16" customFormat="1" ht="14.1" customHeight="1">
      <c r="B108" s="293" t="s">
        <v>3082</v>
      </c>
      <c r="C108" s="319" t="s">
        <v>3083</v>
      </c>
      <c r="D108" s="295">
        <v>145.97</v>
      </c>
      <c r="E108" s="295">
        <f t="shared" si="7"/>
        <v>160.56700000000001</v>
      </c>
      <c r="G108" s="289"/>
      <c r="H108" s="289"/>
    </row>
    <row r="109" spans="1:8" s="16" customFormat="1" ht="14.1" customHeight="1">
      <c r="A109" s="289"/>
      <c r="B109" s="191"/>
      <c r="C109" s="191"/>
      <c r="D109" s="191"/>
      <c r="E109" s="191"/>
      <c r="F109" s="289"/>
      <c r="G109" s="289"/>
      <c r="H109" s="289"/>
    </row>
    <row r="110" spans="1:8" s="16" customFormat="1" ht="14.1" customHeight="1">
      <c r="A110" s="289"/>
      <c r="B110" s="289"/>
      <c r="C110" s="289"/>
      <c r="D110" s="289"/>
      <c r="E110" s="289"/>
      <c r="F110" s="289"/>
      <c r="G110" s="289"/>
      <c r="H110" s="289"/>
    </row>
    <row r="111" spans="1:8" s="16" customFormat="1" ht="14.1" customHeight="1">
      <c r="F111" s="289"/>
      <c r="G111" s="289"/>
      <c r="H111" s="289"/>
    </row>
    <row r="112" spans="1:8" s="16" customFormat="1" ht="14.1" customHeight="1">
      <c r="F112" s="289"/>
      <c r="G112" s="289"/>
      <c r="H112" s="289"/>
    </row>
    <row r="113" spans="1:8" s="16" customFormat="1" ht="14.1" customHeight="1">
      <c r="F113" s="289"/>
      <c r="G113" s="289"/>
      <c r="H113" s="289"/>
    </row>
    <row r="114" spans="1:8" s="16" customFormat="1" ht="14.1" customHeight="1">
      <c r="F114" s="289"/>
      <c r="G114" s="289"/>
      <c r="H114" s="289"/>
    </row>
    <row r="115" spans="1:8" s="16" customFormat="1" ht="14.1" customHeight="1">
      <c r="F115" s="289"/>
      <c r="G115" s="289"/>
      <c r="H115" s="289"/>
    </row>
    <row r="116" spans="1:8" s="16" customFormat="1" ht="14.1" customHeight="1">
      <c r="F116" s="289"/>
      <c r="G116" s="289"/>
      <c r="H116" s="289"/>
    </row>
    <row r="117" spans="1:8" s="16" customFormat="1" ht="14.1" customHeight="1">
      <c r="A117"/>
      <c r="B117"/>
      <c r="C117"/>
      <c r="D117"/>
      <c r="E117"/>
      <c r="F117" s="289"/>
      <c r="G117" s="289"/>
      <c r="H117" s="289"/>
    </row>
    <row r="118" spans="1:8" s="16" customFormat="1" ht="14.1" customHeight="1">
      <c r="A118"/>
      <c r="B118"/>
      <c r="C118"/>
      <c r="D118"/>
      <c r="E118"/>
      <c r="F118" s="289"/>
      <c r="G118" s="289"/>
      <c r="H118" s="289"/>
    </row>
    <row r="119" spans="1:8" s="16" customFormat="1" ht="14.1" customHeight="1">
      <c r="A119"/>
      <c r="B119"/>
      <c r="C119"/>
      <c r="D119"/>
      <c r="E119"/>
      <c r="F119" s="289"/>
      <c r="G119" s="289"/>
      <c r="H119" s="289"/>
    </row>
    <row r="120" spans="1:8" s="16" customFormat="1" ht="14.1" customHeight="1">
      <c r="A120"/>
      <c r="B120"/>
      <c r="C120"/>
      <c r="D120"/>
      <c r="E120"/>
      <c r="F120" s="289"/>
      <c r="G120" s="289"/>
      <c r="H120" s="289"/>
    </row>
    <row r="121" spans="1:8" s="16" customFormat="1" ht="14.1" customHeight="1">
      <c r="A121"/>
      <c r="B121"/>
      <c r="C121"/>
      <c r="D121"/>
      <c r="E121"/>
      <c r="F121" s="289"/>
      <c r="G121" s="289"/>
      <c r="H121" s="289"/>
    </row>
    <row r="122" spans="1:8" s="16" customFormat="1" ht="14.1" customHeight="1">
      <c r="A122"/>
      <c r="B122"/>
      <c r="C122"/>
      <c r="D122"/>
      <c r="E122"/>
      <c r="F122" s="289"/>
      <c r="G122" s="289"/>
      <c r="H122" s="289"/>
    </row>
    <row r="123" spans="1:8" s="16" customFormat="1" ht="14.1" customHeight="1">
      <c r="A123"/>
      <c r="B123"/>
      <c r="C123"/>
      <c r="D123"/>
      <c r="E123"/>
      <c r="F123" s="289"/>
      <c r="G123" s="289"/>
      <c r="H123" s="289"/>
    </row>
    <row r="124" spans="1:8" s="16" customFormat="1" ht="14.1" customHeight="1">
      <c r="A124"/>
      <c r="B124"/>
      <c r="C124"/>
      <c r="D124"/>
      <c r="E124"/>
      <c r="F124" s="289"/>
      <c r="G124" s="289"/>
      <c r="H124" s="289"/>
    </row>
    <row r="125" spans="1:8" s="16" customFormat="1" ht="14.1" customHeight="1">
      <c r="A125"/>
      <c r="B125"/>
      <c r="C125"/>
      <c r="D125"/>
      <c r="E125"/>
    </row>
    <row r="126" spans="1:8" s="16" customFormat="1" ht="14.1" customHeight="1">
      <c r="A126"/>
      <c r="B126"/>
      <c r="C126"/>
      <c r="D126"/>
      <c r="E126"/>
    </row>
    <row r="127" spans="1:8" s="16" customFormat="1" ht="14.1" customHeight="1">
      <c r="A127"/>
      <c r="B127"/>
      <c r="C127"/>
      <c r="D127"/>
      <c r="E127"/>
    </row>
    <row r="128" spans="1:8" s="16" customFormat="1" ht="14.1" customHeight="1">
      <c r="A128"/>
      <c r="B128"/>
      <c r="C128"/>
      <c r="D128"/>
      <c r="E128"/>
    </row>
    <row r="129" spans="1:5" s="16" customFormat="1" ht="14.1" customHeight="1">
      <c r="A129"/>
      <c r="B129"/>
      <c r="C129"/>
      <c r="D129"/>
      <c r="E129"/>
    </row>
    <row r="130" spans="1:5" s="16" customFormat="1" ht="14.1" customHeight="1">
      <c r="A130"/>
      <c r="B130"/>
      <c r="C130"/>
      <c r="D130"/>
      <c r="E130"/>
    </row>
  </sheetData>
  <sheetProtection algorithmName="SHA-512" hashValue="2qeF9DetaEfHTcD+CfaFtysHsZh6r4E7p8fA3fjmNpaHinFa5jMUZiG89VOAm+qwwrEzNhHoyrRtLvjulNk4Vw==" saltValue="rpsfaqG3l/G4VtHQqr0+PQ==" spinCount="100000" sheet="1" objects="1" scenarios="1"/>
  <hyperlinks>
    <hyperlink ref="E86" location="Index!A1" display="Back To Index"/>
    <hyperlink ref="E45" location="Index!A1" display="Back To Index"/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2" manualBreakCount="2">
    <brk id="44" max="16383" man="1"/>
    <brk id="85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P135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21.42578125" customWidth="1"/>
    <col min="2" max="2" width="10" customWidth="1"/>
    <col min="3" max="3" width="11.42578125" customWidth="1"/>
    <col min="4" max="4" width="9.85546875" customWidth="1"/>
  </cols>
  <sheetData>
    <row r="1" spans="1:16" ht="14.1" customHeight="1">
      <c r="A1" s="201" t="s">
        <v>1059</v>
      </c>
      <c r="B1" s="469"/>
      <c r="C1" s="469"/>
      <c r="D1" s="289"/>
      <c r="E1" s="1727" t="s">
        <v>2088</v>
      </c>
      <c r="F1" s="16"/>
    </row>
    <row r="2" spans="1:16" ht="14.1" customHeight="1">
      <c r="A2" s="351" t="s">
        <v>1060</v>
      </c>
      <c r="B2" s="1459"/>
      <c r="C2" s="1459"/>
      <c r="D2" s="1459"/>
      <c r="E2" s="289"/>
      <c r="F2" s="16"/>
    </row>
    <row r="3" spans="1:16" ht="14.1" customHeight="1">
      <c r="A3" s="105" t="s">
        <v>3110</v>
      </c>
      <c r="B3" s="105" t="s">
        <v>3</v>
      </c>
      <c r="C3" s="862" t="s">
        <v>4</v>
      </c>
      <c r="D3" s="792" t="s">
        <v>5</v>
      </c>
      <c r="E3" s="862" t="s">
        <v>6</v>
      </c>
      <c r="F3" s="790" t="s">
        <v>1061</v>
      </c>
    </row>
    <row r="4" spans="1:16" ht="28.5" customHeight="1">
      <c r="A4" s="288" t="s">
        <v>3111</v>
      </c>
      <c r="B4" s="195" t="s">
        <v>3096</v>
      </c>
      <c r="C4" s="795" t="s">
        <v>5192</v>
      </c>
      <c r="D4" s="239">
        <v>7.96</v>
      </c>
      <c r="E4" s="894">
        <f t="shared" ref="E4:E12" si="0">SUM(D4*1.1)</f>
        <v>8.7560000000000002</v>
      </c>
      <c r="F4" s="16"/>
    </row>
    <row r="5" spans="1:16" ht="14.1" customHeight="1">
      <c r="A5" s="190"/>
      <c r="B5" s="191" t="s">
        <v>3097</v>
      </c>
      <c r="C5" s="226" t="s">
        <v>3105</v>
      </c>
      <c r="D5" s="226">
        <v>5.54</v>
      </c>
      <c r="E5" s="295">
        <f t="shared" si="0"/>
        <v>6.0940000000000003</v>
      </c>
      <c r="F5" s="16"/>
    </row>
    <row r="6" spans="1:16" ht="14.1" customHeight="1">
      <c r="A6" s="1622"/>
      <c r="B6" s="191" t="s">
        <v>3098</v>
      </c>
      <c r="C6" s="226" t="s">
        <v>3182</v>
      </c>
      <c r="D6" s="226">
        <v>11.06</v>
      </c>
      <c r="E6" s="295">
        <f t="shared" si="0"/>
        <v>12.166000000000002</v>
      </c>
      <c r="F6" s="16"/>
    </row>
    <row r="7" spans="1:16" ht="14.25" customHeight="1">
      <c r="A7" s="1622"/>
      <c r="B7" s="191" t="s">
        <v>3099</v>
      </c>
      <c r="C7" s="226" t="s">
        <v>3183</v>
      </c>
      <c r="D7" s="226">
        <v>7.96</v>
      </c>
      <c r="E7" s="295">
        <f t="shared" si="0"/>
        <v>8.7560000000000002</v>
      </c>
      <c r="F7" s="16"/>
      <c r="L7" s="188"/>
      <c r="M7" s="188"/>
      <c r="N7" s="188"/>
      <c r="O7" s="112"/>
      <c r="P7" s="112"/>
    </row>
    <row r="8" spans="1:16" ht="14.1" customHeight="1">
      <c r="A8" s="1622"/>
      <c r="B8" s="191" t="s">
        <v>3100</v>
      </c>
      <c r="C8" s="226" t="s">
        <v>3106</v>
      </c>
      <c r="D8" s="226">
        <v>9.52</v>
      </c>
      <c r="E8" s="295">
        <f t="shared" si="0"/>
        <v>10.472</v>
      </c>
      <c r="F8" s="16"/>
      <c r="L8" s="188"/>
      <c r="M8" s="188"/>
      <c r="N8" s="188"/>
      <c r="O8" s="112"/>
      <c r="P8" s="112"/>
    </row>
    <row r="9" spans="1:16" ht="14.1" customHeight="1">
      <c r="A9" s="1622"/>
      <c r="B9" s="191" t="s">
        <v>3101</v>
      </c>
      <c r="C9" s="226" t="s">
        <v>5193</v>
      </c>
      <c r="D9" s="226">
        <v>13.88</v>
      </c>
      <c r="E9" s="295">
        <f t="shared" si="0"/>
        <v>15.268000000000002</v>
      </c>
      <c r="F9" s="16"/>
      <c r="L9" s="784"/>
      <c r="M9" s="784"/>
      <c r="N9" s="188"/>
      <c r="O9" s="112"/>
      <c r="P9" s="112"/>
    </row>
    <row r="10" spans="1:16" ht="14.1" customHeight="1">
      <c r="A10" s="1622"/>
      <c r="B10" s="191" t="s">
        <v>3102</v>
      </c>
      <c r="C10" s="226" t="s">
        <v>3107</v>
      </c>
      <c r="D10" s="226">
        <v>15.04</v>
      </c>
      <c r="E10" s="295">
        <f t="shared" si="0"/>
        <v>16.544</v>
      </c>
      <c r="F10" s="16"/>
      <c r="L10" s="784"/>
      <c r="M10" s="784"/>
      <c r="N10" s="188"/>
      <c r="O10" s="112"/>
      <c r="P10" s="112"/>
    </row>
    <row r="11" spans="1:16" ht="14.1" customHeight="1">
      <c r="A11" s="1622"/>
      <c r="B11" s="191" t="s">
        <v>3103</v>
      </c>
      <c r="C11" s="226" t="s">
        <v>3108</v>
      </c>
      <c r="D11" s="226">
        <v>25.74</v>
      </c>
      <c r="E11" s="295">
        <f t="shared" si="0"/>
        <v>28.314</v>
      </c>
      <c r="F11" s="16"/>
      <c r="L11" s="188"/>
      <c r="M11" s="188"/>
      <c r="N11" s="188"/>
      <c r="O11" s="112"/>
      <c r="P11" s="112"/>
    </row>
    <row r="12" spans="1:16" ht="14.1" customHeight="1">
      <c r="A12" s="1622"/>
      <c r="B12" s="191" t="s">
        <v>3104</v>
      </c>
      <c r="C12" s="226" t="s">
        <v>3109</v>
      </c>
      <c r="D12" s="226">
        <v>68.25</v>
      </c>
      <c r="E12" s="295">
        <f t="shared" si="0"/>
        <v>75.075000000000003</v>
      </c>
      <c r="F12" s="16"/>
      <c r="L12" s="188"/>
      <c r="M12" s="188"/>
      <c r="N12" s="188"/>
      <c r="O12" s="112"/>
      <c r="P12" s="112"/>
    </row>
    <row r="13" spans="1:16" ht="4.5" customHeight="1">
      <c r="A13" s="1622"/>
      <c r="B13" s="289"/>
      <c r="C13" s="289"/>
      <c r="D13" s="1402"/>
      <c r="E13" s="1402"/>
      <c r="F13" s="16"/>
      <c r="L13" s="188"/>
      <c r="M13" s="188"/>
      <c r="N13" s="188"/>
      <c r="O13" s="112"/>
      <c r="P13" s="112"/>
    </row>
    <row r="14" spans="1:16" ht="14.1" customHeight="1">
      <c r="A14" s="791" t="s">
        <v>3112</v>
      </c>
      <c r="B14" s="105" t="s">
        <v>3</v>
      </c>
      <c r="C14" s="862" t="s">
        <v>4</v>
      </c>
      <c r="D14" s="1623" t="s">
        <v>5</v>
      </c>
      <c r="E14" s="1624" t="s">
        <v>6</v>
      </c>
      <c r="F14" s="790" t="s">
        <v>1061</v>
      </c>
      <c r="L14" s="784"/>
      <c r="M14" s="784"/>
      <c r="N14" s="188"/>
      <c r="O14" s="112"/>
      <c r="P14" s="112"/>
    </row>
    <row r="15" spans="1:16" ht="30" customHeight="1">
      <c r="A15" s="288" t="s">
        <v>3123</v>
      </c>
      <c r="B15" s="196" t="s">
        <v>3113</v>
      </c>
      <c r="C15" s="239" t="s">
        <v>5192</v>
      </c>
      <c r="D15" s="239">
        <v>13.88</v>
      </c>
      <c r="E15" s="894">
        <f t="shared" ref="E15:E23" si="1">SUM(D15*1.1)</f>
        <v>15.268000000000002</v>
      </c>
      <c r="F15" s="16"/>
      <c r="L15" s="784"/>
      <c r="M15" s="784"/>
      <c r="N15" s="188"/>
      <c r="O15" s="112"/>
      <c r="P15" s="112"/>
    </row>
    <row r="16" spans="1:16" ht="14.1" customHeight="1">
      <c r="A16" s="190"/>
      <c r="B16" s="191" t="s">
        <v>3114</v>
      </c>
      <c r="C16" s="226" t="s">
        <v>3105</v>
      </c>
      <c r="D16" s="226">
        <v>12.14</v>
      </c>
      <c r="E16" s="295">
        <f t="shared" si="1"/>
        <v>13.354000000000001</v>
      </c>
      <c r="F16" s="16"/>
      <c r="L16" s="188"/>
      <c r="M16" s="188"/>
      <c r="N16" s="188"/>
      <c r="O16" s="112"/>
      <c r="P16" s="112"/>
    </row>
    <row r="17" spans="1:16" ht="14.1" customHeight="1">
      <c r="A17" s="1622"/>
      <c r="B17" s="191" t="s">
        <v>3115</v>
      </c>
      <c r="C17" s="226" t="s">
        <v>3182</v>
      </c>
      <c r="D17" s="226">
        <v>22.72</v>
      </c>
      <c r="E17" s="295">
        <f t="shared" si="1"/>
        <v>24.992000000000001</v>
      </c>
      <c r="F17" s="16"/>
      <c r="L17" s="188"/>
      <c r="M17" s="188"/>
      <c r="N17" s="188"/>
      <c r="O17" s="112"/>
      <c r="P17" s="112"/>
    </row>
    <row r="18" spans="1:16" ht="14.1" customHeight="1">
      <c r="A18" s="1622"/>
      <c r="B18" s="191" t="s">
        <v>3116</v>
      </c>
      <c r="C18" s="226" t="s">
        <v>3183</v>
      </c>
      <c r="D18" s="226">
        <v>18.55</v>
      </c>
      <c r="E18" s="295">
        <f t="shared" si="1"/>
        <v>20.405000000000001</v>
      </c>
      <c r="F18" s="16"/>
      <c r="L18" s="188"/>
      <c r="M18" s="188"/>
      <c r="N18" s="188"/>
      <c r="O18" s="112"/>
      <c r="P18" s="112"/>
    </row>
    <row r="19" spans="1:16" ht="14.1" customHeight="1">
      <c r="A19" s="1622"/>
      <c r="B19" s="191" t="s">
        <v>3117</v>
      </c>
      <c r="C19" s="226" t="s">
        <v>3106</v>
      </c>
      <c r="D19" s="226">
        <v>21.06</v>
      </c>
      <c r="E19" s="295">
        <f t="shared" si="1"/>
        <v>23.166</v>
      </c>
      <c r="F19" s="16"/>
      <c r="L19" s="784"/>
      <c r="M19" s="784"/>
      <c r="N19" s="188"/>
      <c r="O19" s="112"/>
      <c r="P19" s="112"/>
    </row>
    <row r="20" spans="1:16" ht="14.1" customHeight="1">
      <c r="A20" s="1622"/>
      <c r="B20" s="191" t="s">
        <v>3118</v>
      </c>
      <c r="C20" s="226" t="s">
        <v>5193</v>
      </c>
      <c r="D20" s="226">
        <v>26.11</v>
      </c>
      <c r="E20" s="295">
        <f t="shared" si="1"/>
        <v>28.721</v>
      </c>
      <c r="F20" s="16"/>
      <c r="L20" s="784"/>
      <c r="M20" s="784"/>
      <c r="N20" s="188"/>
      <c r="O20" s="112"/>
      <c r="P20" s="112"/>
    </row>
    <row r="21" spans="1:16" ht="14.1" customHeight="1">
      <c r="A21" s="1622"/>
      <c r="B21" s="191" t="s">
        <v>3119</v>
      </c>
      <c r="C21" s="226" t="s">
        <v>3107</v>
      </c>
      <c r="D21" s="226">
        <v>32.71</v>
      </c>
      <c r="E21" s="295">
        <f t="shared" si="1"/>
        <v>35.981000000000002</v>
      </c>
      <c r="F21" s="16"/>
      <c r="L21" s="188"/>
      <c r="M21" s="188"/>
      <c r="N21" s="188"/>
      <c r="O21" s="112"/>
      <c r="P21" s="112"/>
    </row>
    <row r="22" spans="1:16" ht="14.1" customHeight="1">
      <c r="A22" s="1622"/>
      <c r="B22" s="191" t="s">
        <v>3120</v>
      </c>
      <c r="C22" s="226" t="s">
        <v>3108</v>
      </c>
      <c r="D22" s="226">
        <v>34.340000000000003</v>
      </c>
      <c r="E22" s="295">
        <f t="shared" si="1"/>
        <v>37.774000000000008</v>
      </c>
      <c r="F22" s="16"/>
      <c r="L22" s="188"/>
      <c r="M22" s="188"/>
      <c r="N22" s="188"/>
      <c r="O22" s="112"/>
      <c r="P22" s="112"/>
    </row>
    <row r="23" spans="1:16" ht="14.1" customHeight="1">
      <c r="A23" s="1622"/>
      <c r="B23" s="191" t="s">
        <v>3121</v>
      </c>
      <c r="C23" s="226" t="s">
        <v>3109</v>
      </c>
      <c r="D23" s="226">
        <v>104.36</v>
      </c>
      <c r="E23" s="295">
        <f t="shared" si="1"/>
        <v>114.79600000000001</v>
      </c>
      <c r="F23" s="16"/>
      <c r="L23" s="784"/>
      <c r="M23" s="188"/>
      <c r="N23" s="188"/>
      <c r="O23" s="112"/>
      <c r="P23" s="112"/>
    </row>
    <row r="24" spans="1:16" ht="14.1" customHeight="1">
      <c r="A24" s="8"/>
      <c r="B24" s="16"/>
      <c r="C24" s="1083"/>
      <c r="D24" s="1625"/>
      <c r="E24" s="1625"/>
      <c r="F24" s="16"/>
      <c r="L24" s="784"/>
      <c r="M24" s="188"/>
      <c r="N24" s="188"/>
      <c r="O24" s="112"/>
      <c r="P24" s="112"/>
    </row>
    <row r="25" spans="1:16" ht="14.1" customHeight="1">
      <c r="A25" s="791" t="s">
        <v>3122</v>
      </c>
      <c r="B25" s="105" t="s">
        <v>3</v>
      </c>
      <c r="C25" s="862" t="s">
        <v>4</v>
      </c>
      <c r="D25" s="1623" t="s">
        <v>5</v>
      </c>
      <c r="E25" s="1624" t="s">
        <v>6</v>
      </c>
      <c r="F25" s="790" t="s">
        <v>1061</v>
      </c>
      <c r="L25" s="188"/>
      <c r="M25" s="188"/>
      <c r="N25" s="188"/>
      <c r="O25" s="112"/>
      <c r="P25" s="112"/>
    </row>
    <row r="26" spans="1:16" ht="27.75" customHeight="1">
      <c r="A26" s="288" t="s">
        <v>4165</v>
      </c>
      <c r="B26" s="195" t="s">
        <v>3124</v>
      </c>
      <c r="C26" s="239" t="s">
        <v>5192</v>
      </c>
      <c r="D26" s="239">
        <v>10.58</v>
      </c>
      <c r="E26" s="894">
        <f t="shared" ref="E26:E34" si="2">SUM(D26*1.1)</f>
        <v>11.638000000000002</v>
      </c>
      <c r="F26" s="16"/>
      <c r="L26" s="188"/>
      <c r="M26" s="188"/>
      <c r="N26" s="188"/>
      <c r="O26" s="112"/>
      <c r="P26" s="112"/>
    </row>
    <row r="27" spans="1:16" ht="14.1" customHeight="1">
      <c r="A27" s="190"/>
      <c r="B27" s="191" t="s">
        <v>3125</v>
      </c>
      <c r="C27" s="226" t="s">
        <v>3105</v>
      </c>
      <c r="D27" s="226">
        <v>11.26</v>
      </c>
      <c r="E27" s="295">
        <f t="shared" si="2"/>
        <v>12.386000000000001</v>
      </c>
      <c r="F27" s="16"/>
      <c r="L27" s="784"/>
      <c r="M27" s="784"/>
      <c r="N27" s="188"/>
      <c r="O27" s="112"/>
      <c r="P27" s="112"/>
    </row>
    <row r="28" spans="1:16" ht="14.1" customHeight="1">
      <c r="A28" s="1622"/>
      <c r="B28" s="191" t="s">
        <v>3126</v>
      </c>
      <c r="C28" s="226" t="s">
        <v>3182</v>
      </c>
      <c r="D28" s="226">
        <v>18.93</v>
      </c>
      <c r="E28" s="295">
        <f t="shared" si="2"/>
        <v>20.823</v>
      </c>
      <c r="F28" s="16"/>
      <c r="L28" s="784"/>
      <c r="M28" s="784"/>
      <c r="N28" s="188"/>
      <c r="O28" s="112"/>
      <c r="P28" s="112"/>
    </row>
    <row r="29" spans="1:16" ht="14.1" customHeight="1">
      <c r="A29" s="1622"/>
      <c r="B29" s="191" t="s">
        <v>3127</v>
      </c>
      <c r="C29" s="226" t="s">
        <v>3183</v>
      </c>
      <c r="D29" s="226">
        <v>17.760000000000002</v>
      </c>
      <c r="E29" s="295">
        <f t="shared" si="2"/>
        <v>19.536000000000005</v>
      </c>
      <c r="F29" s="16"/>
      <c r="L29" s="188"/>
      <c r="M29" s="188"/>
      <c r="N29" s="188"/>
      <c r="O29" s="112"/>
      <c r="P29" s="112"/>
    </row>
    <row r="30" spans="1:16" ht="14.1" customHeight="1">
      <c r="A30" s="1622"/>
      <c r="B30" s="191" t="s">
        <v>3128</v>
      </c>
      <c r="C30" s="226" t="s">
        <v>3106</v>
      </c>
      <c r="D30" s="226">
        <v>20.97</v>
      </c>
      <c r="E30" s="295">
        <f t="shared" si="2"/>
        <v>23.067</v>
      </c>
      <c r="F30" s="16"/>
      <c r="L30" s="188"/>
      <c r="M30" s="188"/>
      <c r="N30" s="188"/>
      <c r="O30" s="112"/>
      <c r="P30" s="112"/>
    </row>
    <row r="31" spans="1:16" ht="14.1" customHeight="1">
      <c r="A31" s="1622"/>
      <c r="B31" s="191" t="s">
        <v>3129</v>
      </c>
      <c r="C31" s="226" t="s">
        <v>5193</v>
      </c>
      <c r="D31" s="226">
        <v>26.5</v>
      </c>
      <c r="E31" s="295">
        <f t="shared" si="2"/>
        <v>29.150000000000002</v>
      </c>
      <c r="F31" s="16"/>
      <c r="L31" s="188"/>
      <c r="M31" s="188"/>
      <c r="N31" s="188"/>
      <c r="O31" s="112"/>
      <c r="P31" s="112"/>
    </row>
    <row r="32" spans="1:16" ht="14.1" customHeight="1">
      <c r="A32" s="1622"/>
      <c r="B32" s="191" t="s">
        <v>3130</v>
      </c>
      <c r="C32" s="226" t="s">
        <v>3107</v>
      </c>
      <c r="D32" s="226">
        <v>35.909999999999997</v>
      </c>
      <c r="E32" s="295">
        <f t="shared" si="2"/>
        <v>39.500999999999998</v>
      </c>
      <c r="F32" s="16"/>
      <c r="L32" s="784"/>
      <c r="M32" s="188"/>
      <c r="N32" s="188"/>
      <c r="O32" s="112"/>
      <c r="P32" s="112"/>
    </row>
    <row r="33" spans="1:16" ht="14.1" customHeight="1">
      <c r="A33" s="1622"/>
      <c r="B33" s="191" t="s">
        <v>3131</v>
      </c>
      <c r="C33" s="226" t="s">
        <v>3108</v>
      </c>
      <c r="D33" s="226">
        <v>52.04</v>
      </c>
      <c r="E33" s="295">
        <f t="shared" si="2"/>
        <v>57.244000000000007</v>
      </c>
      <c r="F33" s="16"/>
      <c r="L33" s="784"/>
      <c r="M33" s="188"/>
      <c r="N33" s="188"/>
      <c r="O33" s="112"/>
      <c r="P33" s="112"/>
    </row>
    <row r="34" spans="1:16" ht="14.1" customHeight="1">
      <c r="A34" s="1622"/>
      <c r="B34" s="191" t="s">
        <v>3132</v>
      </c>
      <c r="C34" s="226" t="s">
        <v>3109</v>
      </c>
      <c r="D34" s="226">
        <v>152.22</v>
      </c>
      <c r="E34" s="295">
        <f t="shared" si="2"/>
        <v>167.44200000000001</v>
      </c>
      <c r="F34" s="16"/>
      <c r="L34" s="784"/>
      <c r="M34" s="188"/>
      <c r="N34" s="188"/>
      <c r="O34" s="112"/>
      <c r="P34" s="112"/>
    </row>
    <row r="35" spans="1:16" ht="14.1" customHeight="1">
      <c r="A35" s="8"/>
      <c r="B35" s="16"/>
      <c r="C35" s="16"/>
      <c r="D35" s="1625"/>
      <c r="E35" s="1625"/>
      <c r="F35" s="16"/>
      <c r="L35" s="784"/>
      <c r="M35" s="188"/>
      <c r="N35" s="188"/>
      <c r="O35" s="112"/>
      <c r="P35" s="112"/>
    </row>
    <row r="36" spans="1:16" ht="14.1" customHeight="1">
      <c r="A36" s="791" t="s">
        <v>3133</v>
      </c>
      <c r="B36" s="105" t="s">
        <v>3</v>
      </c>
      <c r="C36" s="862" t="s">
        <v>4</v>
      </c>
      <c r="D36" s="1623" t="s">
        <v>5</v>
      </c>
      <c r="E36" s="1624" t="s">
        <v>6</v>
      </c>
      <c r="F36" s="790" t="s">
        <v>1061</v>
      </c>
      <c r="L36" s="188"/>
      <c r="M36" s="188"/>
      <c r="N36" s="188"/>
      <c r="O36" s="112"/>
      <c r="P36" s="112"/>
    </row>
    <row r="37" spans="1:16" ht="30" customHeight="1">
      <c r="A37" s="288" t="s">
        <v>3134</v>
      </c>
      <c r="B37" s="195" t="s">
        <v>4543</v>
      </c>
      <c r="C37" s="239" t="s">
        <v>5192</v>
      </c>
      <c r="D37" s="239">
        <v>13.88</v>
      </c>
      <c r="E37" s="894">
        <f t="shared" ref="E37:E45" si="3">SUM(D37*1.1)</f>
        <v>15.268000000000002</v>
      </c>
      <c r="F37" s="16"/>
      <c r="L37" s="188"/>
      <c r="M37" s="188"/>
      <c r="N37" s="188"/>
      <c r="O37" s="112"/>
      <c r="P37" s="112"/>
    </row>
    <row r="38" spans="1:16" ht="14.1" customHeight="1">
      <c r="A38" s="190"/>
      <c r="B38" s="191" t="s">
        <v>4544</v>
      </c>
      <c r="C38" s="226" t="s">
        <v>3105</v>
      </c>
      <c r="D38" s="226">
        <v>13.79</v>
      </c>
      <c r="E38" s="295">
        <f t="shared" si="3"/>
        <v>15.169</v>
      </c>
      <c r="F38" s="16"/>
      <c r="L38" s="784"/>
      <c r="M38" s="188"/>
      <c r="N38" s="188"/>
      <c r="O38" s="112"/>
      <c r="P38" s="112"/>
    </row>
    <row r="39" spans="1:16" ht="14.1" customHeight="1">
      <c r="A39" s="1622"/>
      <c r="B39" s="191" t="s">
        <v>4545</v>
      </c>
      <c r="C39" s="226" t="s">
        <v>3182</v>
      </c>
      <c r="D39" s="226">
        <v>22.72</v>
      </c>
      <c r="E39" s="295">
        <f t="shared" si="3"/>
        <v>24.992000000000001</v>
      </c>
      <c r="F39" s="16"/>
      <c r="L39" s="784"/>
      <c r="M39" s="188"/>
      <c r="N39" s="188"/>
      <c r="O39" s="112"/>
      <c r="P39" s="112"/>
    </row>
    <row r="40" spans="1:16" ht="14.1" customHeight="1">
      <c r="A40" s="1622"/>
      <c r="B40" s="191" t="s">
        <v>4546</v>
      </c>
      <c r="C40" s="226" t="s">
        <v>3183</v>
      </c>
      <c r="D40" s="226">
        <v>20.39</v>
      </c>
      <c r="E40" s="295">
        <f t="shared" si="3"/>
        <v>22.429000000000002</v>
      </c>
      <c r="F40" s="16"/>
      <c r="L40" s="784"/>
      <c r="M40" s="188"/>
      <c r="N40" s="188"/>
      <c r="O40" s="112"/>
      <c r="P40" s="112"/>
    </row>
    <row r="41" spans="1:16" ht="14.1" customHeight="1">
      <c r="A41" s="1622"/>
      <c r="B41" s="191" t="s">
        <v>4547</v>
      </c>
      <c r="C41" s="226" t="s">
        <v>3106</v>
      </c>
      <c r="D41" s="226">
        <v>23.59</v>
      </c>
      <c r="E41" s="295">
        <f t="shared" si="3"/>
        <v>25.949000000000002</v>
      </c>
      <c r="F41" s="16"/>
      <c r="L41" s="784"/>
      <c r="M41" s="188"/>
      <c r="N41" s="188"/>
      <c r="O41" s="112"/>
      <c r="P41" s="112"/>
    </row>
    <row r="42" spans="1:16" ht="14.1" customHeight="1">
      <c r="A42" s="1622"/>
      <c r="B42" s="191" t="s">
        <v>4548</v>
      </c>
      <c r="C42" s="226" t="s">
        <v>5193</v>
      </c>
      <c r="D42" s="226">
        <v>43.79</v>
      </c>
      <c r="E42" s="295">
        <f t="shared" si="3"/>
        <v>48.169000000000004</v>
      </c>
      <c r="F42" s="16"/>
      <c r="L42" s="784"/>
      <c r="M42" s="188"/>
      <c r="N42" s="188"/>
      <c r="O42" s="112"/>
      <c r="P42" s="112"/>
    </row>
    <row r="43" spans="1:16" ht="14.1" customHeight="1">
      <c r="A43" s="1622"/>
      <c r="B43" s="191" t="s">
        <v>4549</v>
      </c>
      <c r="C43" s="226" t="s">
        <v>3107</v>
      </c>
      <c r="D43" s="226">
        <v>36.31</v>
      </c>
      <c r="E43" s="295">
        <f t="shared" si="3"/>
        <v>39.941000000000003</v>
      </c>
      <c r="F43" s="16"/>
      <c r="L43" s="784"/>
      <c r="M43" s="188"/>
      <c r="N43" s="188"/>
      <c r="O43" s="112"/>
      <c r="P43" s="112"/>
    </row>
    <row r="44" spans="1:16" ht="14.1" customHeight="1">
      <c r="A44" s="1626"/>
      <c r="B44" s="191" t="s">
        <v>4550</v>
      </c>
      <c r="C44" s="226" t="s">
        <v>3108</v>
      </c>
      <c r="D44" s="226">
        <v>52.04</v>
      </c>
      <c r="E44" s="295">
        <f t="shared" si="3"/>
        <v>57.244000000000007</v>
      </c>
      <c r="F44" s="16"/>
      <c r="L44" s="784"/>
      <c r="M44" s="188"/>
      <c r="N44" s="188"/>
      <c r="O44" s="112"/>
      <c r="P44" s="112"/>
    </row>
    <row r="45" spans="1:16" ht="14.1" customHeight="1">
      <c r="A45" s="1626"/>
      <c r="B45" s="191" t="s">
        <v>4551</v>
      </c>
      <c r="C45" s="226" t="s">
        <v>3109</v>
      </c>
      <c r="D45" s="226">
        <v>122.32</v>
      </c>
      <c r="E45" s="295">
        <f t="shared" si="3"/>
        <v>134.55199999999999</v>
      </c>
      <c r="F45" s="16"/>
      <c r="L45" s="784"/>
      <c r="M45" s="188"/>
      <c r="N45" s="188"/>
      <c r="O45" s="112"/>
      <c r="P45" s="112"/>
    </row>
    <row r="46" spans="1:16" ht="14.1" customHeight="1">
      <c r="A46" s="16"/>
      <c r="B46" s="16"/>
      <c r="C46" s="16"/>
      <c r="D46" s="1625"/>
      <c r="E46" s="1727" t="s">
        <v>2088</v>
      </c>
      <c r="F46" s="16"/>
      <c r="L46" s="784"/>
      <c r="M46" s="784"/>
      <c r="N46" s="784"/>
      <c r="O46" s="112"/>
      <c r="P46" s="112"/>
    </row>
    <row r="47" spans="1:16" ht="14.1" customHeight="1">
      <c r="A47" s="105" t="s">
        <v>3135</v>
      </c>
      <c r="B47" s="105" t="s">
        <v>3</v>
      </c>
      <c r="C47" s="862" t="s">
        <v>4</v>
      </c>
      <c r="D47" s="1623" t="s">
        <v>5</v>
      </c>
      <c r="E47" s="1624" t="s">
        <v>6</v>
      </c>
      <c r="F47" s="790" t="s">
        <v>1061</v>
      </c>
      <c r="L47" s="784"/>
      <c r="M47" s="784"/>
      <c r="N47" s="188"/>
      <c r="O47" s="112"/>
      <c r="P47" s="112"/>
    </row>
    <row r="48" spans="1:16" ht="27" customHeight="1">
      <c r="A48" s="340" t="s">
        <v>3237</v>
      </c>
      <c r="B48" s="195" t="s">
        <v>3143</v>
      </c>
      <c r="C48" s="239" t="s">
        <v>5192</v>
      </c>
      <c r="D48" s="239">
        <v>3.68</v>
      </c>
      <c r="E48" s="894">
        <f t="shared" ref="E48:E56" si="4">SUM(D48*1.1)</f>
        <v>4.0480000000000009</v>
      </c>
      <c r="F48" s="16"/>
      <c r="L48" s="1893"/>
      <c r="M48" s="785"/>
      <c r="N48" s="188"/>
      <c r="O48" s="112"/>
      <c r="P48" s="112"/>
    </row>
    <row r="49" spans="1:16" ht="14.1" customHeight="1">
      <c r="A49" s="150"/>
      <c r="B49" s="191" t="s">
        <v>3144</v>
      </c>
      <c r="C49" s="226" t="s">
        <v>3105</v>
      </c>
      <c r="D49" s="226">
        <v>4.5599999999999996</v>
      </c>
      <c r="E49" s="295">
        <f t="shared" si="4"/>
        <v>5.016</v>
      </c>
      <c r="F49" s="16"/>
      <c r="L49" s="1893"/>
      <c r="M49" s="787"/>
      <c r="N49" s="188"/>
      <c r="O49" s="112"/>
      <c r="P49" s="112"/>
    </row>
    <row r="50" spans="1:16" ht="14.1" customHeight="1">
      <c r="A50" s="163"/>
      <c r="B50" s="191" t="s">
        <v>3145</v>
      </c>
      <c r="C50" s="226" t="s">
        <v>3182</v>
      </c>
      <c r="D50" s="226">
        <v>9.1300000000000008</v>
      </c>
      <c r="E50" s="295">
        <f t="shared" si="4"/>
        <v>10.043000000000001</v>
      </c>
      <c r="F50" s="16"/>
      <c r="L50" s="1893"/>
      <c r="M50" s="785"/>
      <c r="N50" s="188"/>
      <c r="O50" s="112"/>
      <c r="P50" s="112"/>
    </row>
    <row r="51" spans="1:16" ht="14.1" customHeight="1">
      <c r="A51" s="163"/>
      <c r="B51" s="191" t="s">
        <v>3146</v>
      </c>
      <c r="C51" s="226" t="s">
        <v>3183</v>
      </c>
      <c r="D51" s="226">
        <v>8.5399999999999991</v>
      </c>
      <c r="E51" s="295">
        <f t="shared" si="4"/>
        <v>9.3940000000000001</v>
      </c>
      <c r="F51" s="16"/>
      <c r="L51" s="785"/>
      <c r="M51" s="1894"/>
      <c r="N51" s="188"/>
      <c r="O51" s="112"/>
      <c r="P51" s="112"/>
    </row>
    <row r="52" spans="1:16" ht="14.1" customHeight="1">
      <c r="A52" s="163"/>
      <c r="B52" s="191" t="s">
        <v>3147</v>
      </c>
      <c r="C52" s="226" t="s">
        <v>3106</v>
      </c>
      <c r="D52" s="226">
        <v>11.75</v>
      </c>
      <c r="E52" s="295">
        <f t="shared" si="4"/>
        <v>12.925000000000001</v>
      </c>
      <c r="F52" s="16"/>
      <c r="L52" s="1895"/>
      <c r="M52" s="1894"/>
      <c r="N52" s="188"/>
      <c r="O52" s="112"/>
      <c r="P52" s="112"/>
    </row>
    <row r="53" spans="1:16" ht="14.1" customHeight="1">
      <c r="A53" s="163"/>
      <c r="B53" s="191" t="s">
        <v>3148</v>
      </c>
      <c r="C53" s="226" t="s">
        <v>5193</v>
      </c>
      <c r="D53" s="226">
        <v>15.44</v>
      </c>
      <c r="E53" s="295">
        <f t="shared" si="4"/>
        <v>16.984000000000002</v>
      </c>
      <c r="F53" s="16"/>
      <c r="L53" s="1895"/>
      <c r="M53" s="785"/>
      <c r="N53" s="188"/>
      <c r="O53" s="112"/>
      <c r="P53" s="112"/>
    </row>
    <row r="54" spans="1:16" ht="14.1" customHeight="1">
      <c r="A54" s="163"/>
      <c r="B54" s="191" t="s">
        <v>3149</v>
      </c>
      <c r="C54" s="226" t="s">
        <v>3107</v>
      </c>
      <c r="D54" s="226">
        <v>21.84</v>
      </c>
      <c r="E54" s="295">
        <f t="shared" si="4"/>
        <v>24.024000000000001</v>
      </c>
      <c r="F54" s="16"/>
      <c r="L54" s="1895"/>
      <c r="M54" s="788"/>
      <c r="N54" s="188"/>
      <c r="O54" s="112"/>
      <c r="P54" s="112"/>
    </row>
    <row r="55" spans="1:16" ht="14.1" customHeight="1">
      <c r="A55" s="163"/>
      <c r="B55" s="191" t="s">
        <v>3150</v>
      </c>
      <c r="C55" s="226" t="s">
        <v>3108</v>
      </c>
      <c r="D55" s="226">
        <v>36.590000000000003</v>
      </c>
      <c r="E55" s="295">
        <f t="shared" si="4"/>
        <v>40.249000000000009</v>
      </c>
      <c r="F55" s="16"/>
      <c r="L55" s="188"/>
      <c r="M55" s="188"/>
      <c r="N55" s="188"/>
      <c r="O55" s="112"/>
      <c r="P55" s="112"/>
    </row>
    <row r="56" spans="1:16" ht="14.1" customHeight="1">
      <c r="A56" s="163"/>
      <c r="B56" s="191" t="s">
        <v>3151</v>
      </c>
      <c r="C56" s="226" t="s">
        <v>3109</v>
      </c>
      <c r="D56" s="226">
        <v>111.06</v>
      </c>
      <c r="E56" s="295">
        <f t="shared" si="4"/>
        <v>122.16600000000001</v>
      </c>
      <c r="F56" s="16"/>
      <c r="L56" s="188"/>
      <c r="M56" s="188"/>
      <c r="N56" s="188"/>
      <c r="O56" s="112"/>
      <c r="P56" s="112"/>
    </row>
    <row r="57" spans="1:16" ht="14.1" customHeight="1">
      <c r="A57" s="1622"/>
      <c r="B57" s="289"/>
      <c r="C57" s="289"/>
      <c r="D57" s="1402"/>
      <c r="E57" s="1402"/>
      <c r="F57" s="16"/>
      <c r="L57" s="188"/>
      <c r="M57" s="188"/>
      <c r="N57" s="188"/>
      <c r="O57" s="112"/>
      <c r="P57" s="112"/>
    </row>
    <row r="58" spans="1:16" ht="14.1" customHeight="1">
      <c r="A58" s="791" t="s">
        <v>3136</v>
      </c>
      <c r="B58" s="105" t="s">
        <v>3</v>
      </c>
      <c r="C58" s="862" t="s">
        <v>4</v>
      </c>
      <c r="D58" s="1623" t="s">
        <v>5</v>
      </c>
      <c r="E58" s="1624" t="s">
        <v>6</v>
      </c>
      <c r="F58" s="790" t="s">
        <v>1061</v>
      </c>
      <c r="L58" s="188"/>
      <c r="M58" s="188"/>
      <c r="N58" s="188"/>
      <c r="O58" s="112"/>
      <c r="P58" s="112"/>
    </row>
    <row r="59" spans="1:16" s="197" customFormat="1" ht="27" customHeight="1">
      <c r="A59" s="340" t="s">
        <v>3140</v>
      </c>
      <c r="B59" s="196" t="s">
        <v>3152</v>
      </c>
      <c r="C59" s="239" t="s">
        <v>5192</v>
      </c>
      <c r="D59" s="239">
        <v>8.06</v>
      </c>
      <c r="E59" s="894">
        <f t="shared" ref="E59:E67" si="5">SUM(D59*1.1)</f>
        <v>8.8660000000000014</v>
      </c>
      <c r="F59" s="16"/>
      <c r="L59" s="1359"/>
      <c r="M59" s="1359"/>
      <c r="N59" s="1359"/>
      <c r="O59" s="1004"/>
      <c r="P59" s="1004"/>
    </row>
    <row r="60" spans="1:16" ht="14.1" customHeight="1">
      <c r="A60" s="150"/>
      <c r="B60" s="191" t="s">
        <v>3153</v>
      </c>
      <c r="C60" s="226" t="s">
        <v>3105</v>
      </c>
      <c r="D60" s="226">
        <v>5.54</v>
      </c>
      <c r="E60" s="295">
        <f t="shared" si="5"/>
        <v>6.0940000000000003</v>
      </c>
      <c r="F60" s="16"/>
      <c r="L60" s="188"/>
      <c r="M60" s="188"/>
      <c r="N60" s="188"/>
      <c r="O60" s="112"/>
      <c r="P60" s="112"/>
    </row>
    <row r="61" spans="1:16" ht="14.1" customHeight="1">
      <c r="A61" s="163"/>
      <c r="B61" s="191" t="s">
        <v>3154</v>
      </c>
      <c r="C61" s="226" t="s">
        <v>3182</v>
      </c>
      <c r="D61" s="226">
        <v>13.79</v>
      </c>
      <c r="E61" s="295">
        <f t="shared" si="5"/>
        <v>15.169</v>
      </c>
      <c r="F61" s="16"/>
      <c r="L61" s="188"/>
      <c r="M61" s="188"/>
      <c r="N61" s="188"/>
      <c r="O61" s="112"/>
      <c r="P61" s="112"/>
    </row>
    <row r="62" spans="1:16" ht="14.1" customHeight="1">
      <c r="A62" s="163"/>
      <c r="B62" s="191" t="s">
        <v>3155</v>
      </c>
      <c r="C62" s="226" t="s">
        <v>3183</v>
      </c>
      <c r="D62" s="226">
        <v>9.23</v>
      </c>
      <c r="E62" s="295">
        <f t="shared" si="5"/>
        <v>10.153</v>
      </c>
      <c r="F62" s="16"/>
      <c r="L62" s="188"/>
      <c r="M62" s="188"/>
      <c r="N62" s="188"/>
      <c r="O62" s="112"/>
      <c r="P62" s="112"/>
    </row>
    <row r="63" spans="1:16" ht="14.1" customHeight="1">
      <c r="A63" s="163"/>
      <c r="B63" s="191" t="s">
        <v>3156</v>
      </c>
      <c r="C63" s="226" t="s">
        <v>3106</v>
      </c>
      <c r="D63" s="226">
        <v>12.82</v>
      </c>
      <c r="E63" s="295">
        <f t="shared" si="5"/>
        <v>14.102000000000002</v>
      </c>
      <c r="F63" s="16"/>
      <c r="L63" s="188"/>
      <c r="M63" s="188"/>
      <c r="N63" s="188"/>
      <c r="O63" s="112"/>
      <c r="P63" s="112"/>
    </row>
    <row r="64" spans="1:16" ht="14.1" customHeight="1">
      <c r="A64" s="163"/>
      <c r="B64" s="191" t="s">
        <v>3157</v>
      </c>
      <c r="C64" s="226" t="s">
        <v>5193</v>
      </c>
      <c r="D64" s="226">
        <v>16.7</v>
      </c>
      <c r="E64" s="295">
        <f t="shared" si="5"/>
        <v>18.37</v>
      </c>
      <c r="F64" s="16"/>
      <c r="L64" s="188"/>
      <c r="M64" s="188"/>
      <c r="N64" s="188"/>
      <c r="O64" s="112"/>
      <c r="P64" s="112"/>
    </row>
    <row r="65" spans="1:16" ht="14.1" customHeight="1">
      <c r="A65" s="163"/>
      <c r="B65" s="191" t="s">
        <v>3158</v>
      </c>
      <c r="C65" s="226" t="s">
        <v>3107</v>
      </c>
      <c r="D65" s="226">
        <v>25.53</v>
      </c>
      <c r="E65" s="295">
        <f t="shared" si="5"/>
        <v>28.083000000000002</v>
      </c>
      <c r="F65" s="16"/>
      <c r="L65" s="784"/>
      <c r="M65" s="188"/>
      <c r="N65" s="188"/>
      <c r="O65" s="112"/>
      <c r="P65" s="112"/>
    </row>
    <row r="66" spans="1:16" ht="14.1" customHeight="1">
      <c r="A66" s="163"/>
      <c r="B66" s="191" t="s">
        <v>3159</v>
      </c>
      <c r="C66" s="226" t="s">
        <v>3108</v>
      </c>
      <c r="D66" s="226">
        <v>34.57</v>
      </c>
      <c r="E66" s="295">
        <f t="shared" si="5"/>
        <v>38.027000000000001</v>
      </c>
      <c r="F66" s="16"/>
      <c r="L66" s="188"/>
      <c r="M66" s="188"/>
      <c r="N66" s="188"/>
      <c r="O66" s="112"/>
      <c r="P66" s="112"/>
    </row>
    <row r="67" spans="1:16" ht="14.1" customHeight="1">
      <c r="A67" s="163"/>
      <c r="B67" s="191" t="s">
        <v>3160</v>
      </c>
      <c r="C67" s="226" t="s">
        <v>3109</v>
      </c>
      <c r="D67" s="226">
        <v>90.96</v>
      </c>
      <c r="E67" s="295">
        <f t="shared" si="5"/>
        <v>100.056</v>
      </c>
      <c r="F67" s="16"/>
      <c r="L67" s="188"/>
      <c r="M67" s="188"/>
      <c r="N67" s="188"/>
      <c r="O67" s="112"/>
      <c r="P67" s="112"/>
    </row>
    <row r="68" spans="1:16" ht="14.1" customHeight="1">
      <c r="A68" s="8"/>
      <c r="B68" s="16"/>
      <c r="C68" s="16"/>
      <c r="D68" s="1625"/>
      <c r="E68" s="1625"/>
      <c r="F68" s="16"/>
      <c r="L68" s="188"/>
      <c r="M68" s="188"/>
      <c r="N68" s="188"/>
      <c r="O68" s="112"/>
      <c r="P68" s="112"/>
    </row>
    <row r="69" spans="1:16" ht="14.1" customHeight="1">
      <c r="A69" s="791" t="s">
        <v>3137</v>
      </c>
      <c r="B69" s="105" t="s">
        <v>3</v>
      </c>
      <c r="C69" s="862" t="s">
        <v>4</v>
      </c>
      <c r="D69" s="1623" t="s">
        <v>5</v>
      </c>
      <c r="E69" s="1624" t="s">
        <v>6</v>
      </c>
      <c r="F69" s="790" t="s">
        <v>1061</v>
      </c>
      <c r="L69" s="22"/>
      <c r="M69" s="22"/>
      <c r="N69" s="22"/>
    </row>
    <row r="70" spans="1:16" ht="14.1" customHeight="1">
      <c r="A70" s="340" t="s">
        <v>3141</v>
      </c>
      <c r="B70" s="191" t="s">
        <v>3161</v>
      </c>
      <c r="C70" s="226" t="s">
        <v>5192</v>
      </c>
      <c r="D70" s="226">
        <v>11.75</v>
      </c>
      <c r="E70" s="295">
        <f t="shared" ref="E70:E78" si="6">SUM(D70*1.1)</f>
        <v>12.925000000000001</v>
      </c>
      <c r="F70" s="16"/>
      <c r="L70" s="22"/>
      <c r="M70" s="22"/>
      <c r="N70" s="22"/>
    </row>
    <row r="71" spans="1:16" ht="14.1" customHeight="1">
      <c r="A71" s="150"/>
      <c r="B71" s="191" t="s">
        <v>3162</v>
      </c>
      <c r="C71" s="226" t="s">
        <v>3105</v>
      </c>
      <c r="D71" s="226">
        <v>11.46</v>
      </c>
      <c r="E71" s="295">
        <f t="shared" si="6"/>
        <v>12.606000000000002</v>
      </c>
      <c r="F71" s="16"/>
      <c r="L71" s="22"/>
      <c r="M71" s="22"/>
      <c r="N71" s="22"/>
    </row>
    <row r="72" spans="1:16" ht="14.1" customHeight="1">
      <c r="A72" s="163"/>
      <c r="B72" s="191" t="s">
        <v>3163</v>
      </c>
      <c r="C72" s="226" t="s">
        <v>3182</v>
      </c>
      <c r="D72" s="226">
        <v>17.670000000000002</v>
      </c>
      <c r="E72" s="295">
        <f t="shared" si="6"/>
        <v>19.437000000000005</v>
      </c>
      <c r="F72" s="16"/>
      <c r="L72" s="22"/>
      <c r="M72" s="22"/>
      <c r="N72" s="22"/>
    </row>
    <row r="73" spans="1:16" ht="14.1" customHeight="1">
      <c r="A73" s="163"/>
      <c r="B73" s="191" t="s">
        <v>3164</v>
      </c>
      <c r="C73" s="226" t="s">
        <v>3183</v>
      </c>
      <c r="D73" s="226">
        <v>17.47</v>
      </c>
      <c r="E73" s="295">
        <f t="shared" si="6"/>
        <v>19.216999999999999</v>
      </c>
      <c r="F73" s="16"/>
      <c r="L73" s="22"/>
      <c r="M73" s="22"/>
      <c r="N73" s="22"/>
    </row>
    <row r="74" spans="1:16" ht="14.1" customHeight="1">
      <c r="A74" s="163"/>
      <c r="B74" s="191" t="s">
        <v>3165</v>
      </c>
      <c r="C74" s="226" t="s">
        <v>3106</v>
      </c>
      <c r="D74" s="226">
        <v>18.84</v>
      </c>
      <c r="E74" s="295">
        <f t="shared" si="6"/>
        <v>20.724</v>
      </c>
      <c r="F74" s="16"/>
      <c r="L74" s="22"/>
      <c r="M74" s="22"/>
      <c r="N74" s="22"/>
    </row>
    <row r="75" spans="1:16" ht="14.1" customHeight="1">
      <c r="A75" s="163"/>
      <c r="B75" s="191" t="s">
        <v>3166</v>
      </c>
      <c r="C75" s="226" t="s">
        <v>5193</v>
      </c>
      <c r="D75" s="226">
        <v>23.69</v>
      </c>
      <c r="E75" s="295">
        <f t="shared" si="6"/>
        <v>26.059000000000005</v>
      </c>
      <c r="F75" s="16"/>
      <c r="L75" s="22"/>
      <c r="M75" s="22"/>
      <c r="N75" s="22"/>
    </row>
    <row r="76" spans="1:16" ht="14.1" customHeight="1">
      <c r="A76" s="163"/>
      <c r="B76" s="191" t="s">
        <v>3167</v>
      </c>
      <c r="C76" s="226" t="s">
        <v>3107</v>
      </c>
      <c r="D76" s="226">
        <v>29.71</v>
      </c>
      <c r="E76" s="295">
        <f t="shared" si="6"/>
        <v>32.681000000000004</v>
      </c>
      <c r="F76" s="16"/>
      <c r="L76" s="22"/>
      <c r="M76" s="22"/>
      <c r="N76" s="22"/>
    </row>
    <row r="77" spans="1:16" ht="14.1" customHeight="1">
      <c r="A77" s="163"/>
      <c r="B77" s="191" t="s">
        <v>3168</v>
      </c>
      <c r="C77" s="226" t="s">
        <v>3108</v>
      </c>
      <c r="D77" s="226">
        <v>43.69</v>
      </c>
      <c r="E77" s="295">
        <f t="shared" si="6"/>
        <v>48.059000000000005</v>
      </c>
      <c r="F77" s="16"/>
      <c r="L77" s="22"/>
      <c r="M77" s="22"/>
      <c r="N77" s="22"/>
    </row>
    <row r="78" spans="1:16" ht="14.1" customHeight="1">
      <c r="A78" s="163"/>
      <c r="B78" s="191" t="s">
        <v>3169</v>
      </c>
      <c r="C78" s="226" t="s">
        <v>3109</v>
      </c>
      <c r="D78" s="226">
        <v>93.2</v>
      </c>
      <c r="E78" s="295">
        <f t="shared" si="6"/>
        <v>102.52000000000001</v>
      </c>
      <c r="F78" s="16"/>
      <c r="L78" s="22"/>
      <c r="M78" s="22"/>
      <c r="N78" s="22"/>
    </row>
    <row r="79" spans="1:16" ht="14.1" customHeight="1">
      <c r="A79" s="8"/>
      <c r="B79" s="16"/>
      <c r="C79" s="16"/>
      <c r="D79" s="1625"/>
      <c r="E79" s="1625"/>
      <c r="F79" s="16"/>
      <c r="L79" s="22"/>
      <c r="M79" s="22"/>
      <c r="N79" s="22"/>
    </row>
    <row r="80" spans="1:16" ht="14.1" customHeight="1">
      <c r="A80" s="791" t="s">
        <v>3138</v>
      </c>
      <c r="B80" s="105" t="s">
        <v>3</v>
      </c>
      <c r="C80" s="862" t="s">
        <v>4</v>
      </c>
      <c r="D80" s="1623" t="s">
        <v>5</v>
      </c>
      <c r="E80" s="1624" t="s">
        <v>6</v>
      </c>
      <c r="F80" s="790" t="s">
        <v>1061</v>
      </c>
      <c r="L80" s="22"/>
      <c r="M80" s="22"/>
      <c r="N80" s="22"/>
    </row>
    <row r="81" spans="1:14" ht="14.1" customHeight="1">
      <c r="A81" s="150" t="s">
        <v>3142</v>
      </c>
      <c r="B81" s="191" t="s">
        <v>3170</v>
      </c>
      <c r="C81" s="226" t="s">
        <v>5192</v>
      </c>
      <c r="D81" s="226">
        <v>5.54</v>
      </c>
      <c r="E81" s="295">
        <f t="shared" ref="E81:E89" si="7">SUM(D81*1.1)</f>
        <v>6.0940000000000003</v>
      </c>
      <c r="F81" s="16"/>
      <c r="L81" s="22"/>
      <c r="M81" s="22"/>
      <c r="N81" s="22"/>
    </row>
    <row r="82" spans="1:14" ht="14.1" customHeight="1">
      <c r="A82" s="150"/>
      <c r="B82" s="191" t="s">
        <v>3171</v>
      </c>
      <c r="C82" s="226" t="s">
        <v>3105</v>
      </c>
      <c r="D82" s="226">
        <v>3.88</v>
      </c>
      <c r="E82" s="295">
        <f t="shared" si="7"/>
        <v>4.2679999999999998</v>
      </c>
      <c r="F82" s="16"/>
      <c r="L82" s="22"/>
      <c r="M82" s="22"/>
    </row>
    <row r="83" spans="1:14" ht="14.1" customHeight="1">
      <c r="A83" s="163"/>
      <c r="B83" s="191" t="s">
        <v>3172</v>
      </c>
      <c r="C83" s="226" t="s">
        <v>3182</v>
      </c>
      <c r="D83" s="226">
        <v>8.44</v>
      </c>
      <c r="E83" s="295">
        <f t="shared" si="7"/>
        <v>9.2840000000000007</v>
      </c>
      <c r="F83" s="16"/>
      <c r="L83" s="22"/>
      <c r="M83" s="22"/>
    </row>
    <row r="84" spans="1:14" ht="14.1" customHeight="1">
      <c r="A84" s="163"/>
      <c r="B84" s="191" t="s">
        <v>3173</v>
      </c>
      <c r="C84" s="226" t="s">
        <v>3183</v>
      </c>
      <c r="D84" s="226">
        <v>5.82</v>
      </c>
      <c r="E84" s="295">
        <f t="shared" si="7"/>
        <v>6.402000000000001</v>
      </c>
      <c r="F84" s="16"/>
      <c r="L84" s="22"/>
      <c r="M84" s="22"/>
    </row>
    <row r="85" spans="1:14" ht="14.1" customHeight="1">
      <c r="A85" s="163"/>
      <c r="B85" s="191" t="s">
        <v>3174</v>
      </c>
      <c r="C85" s="226" t="s">
        <v>3106</v>
      </c>
      <c r="D85" s="226">
        <v>7.77</v>
      </c>
      <c r="E85" s="295">
        <f t="shared" si="7"/>
        <v>8.5470000000000006</v>
      </c>
      <c r="F85" s="16"/>
      <c r="L85" s="22"/>
      <c r="M85" s="22"/>
    </row>
    <row r="86" spans="1:14" ht="14.1" customHeight="1">
      <c r="A86" s="163"/>
      <c r="B86" s="191" t="s">
        <v>3175</v>
      </c>
      <c r="C86" s="226" t="s">
        <v>5193</v>
      </c>
      <c r="D86" s="226">
        <v>15.34</v>
      </c>
      <c r="E86" s="295">
        <f t="shared" si="7"/>
        <v>16.874000000000002</v>
      </c>
      <c r="F86" s="16"/>
      <c r="L86" s="22"/>
      <c r="M86" s="22"/>
    </row>
    <row r="87" spans="1:14" ht="14.1" customHeight="1">
      <c r="A87" s="163"/>
      <c r="B87" s="191" t="s">
        <v>3176</v>
      </c>
      <c r="C87" s="226" t="s">
        <v>3107</v>
      </c>
      <c r="D87" s="226">
        <v>11.75</v>
      </c>
      <c r="E87" s="295">
        <f t="shared" si="7"/>
        <v>12.925000000000001</v>
      </c>
      <c r="F87" s="16"/>
      <c r="L87" s="22"/>
      <c r="M87" s="22"/>
    </row>
    <row r="88" spans="1:14" ht="14.1" customHeight="1">
      <c r="A88" s="137"/>
      <c r="B88" s="191" t="s">
        <v>3177</v>
      </c>
      <c r="C88" s="226" t="s">
        <v>3108</v>
      </c>
      <c r="D88" s="226">
        <v>21.35</v>
      </c>
      <c r="E88" s="295">
        <f t="shared" si="7"/>
        <v>23.485000000000003</v>
      </c>
      <c r="F88" s="16"/>
      <c r="L88" s="22"/>
      <c r="M88" s="22"/>
    </row>
    <row r="89" spans="1:14" ht="14.1" customHeight="1">
      <c r="A89" s="137"/>
      <c r="B89" s="191" t="s">
        <v>3178</v>
      </c>
      <c r="C89" s="226" t="s">
        <v>3109</v>
      </c>
      <c r="D89" s="226">
        <v>52.23</v>
      </c>
      <c r="E89" s="295">
        <f t="shared" si="7"/>
        <v>57.453000000000003</v>
      </c>
      <c r="F89" s="16"/>
      <c r="L89" s="22"/>
      <c r="M89" s="22"/>
    </row>
    <row r="90" spans="1:14" ht="14.1" customHeight="1">
      <c r="A90" s="16"/>
      <c r="B90" s="16"/>
      <c r="C90" s="16"/>
      <c r="D90" s="1625"/>
      <c r="E90" s="1625"/>
      <c r="F90" s="16"/>
      <c r="L90" s="22"/>
      <c r="M90" s="22"/>
    </row>
    <row r="91" spans="1:14" ht="14.1" customHeight="1">
      <c r="A91" s="201" t="s">
        <v>1059</v>
      </c>
      <c r="B91" s="469"/>
      <c r="C91" s="469"/>
      <c r="D91" s="1402"/>
      <c r="E91" s="1727" t="s">
        <v>2088</v>
      </c>
      <c r="F91" s="16"/>
    </row>
    <row r="92" spans="1:14" ht="14.1" customHeight="1">
      <c r="A92" s="351" t="s">
        <v>1060</v>
      </c>
      <c r="B92" s="1459"/>
      <c r="C92" s="1459"/>
      <c r="D92" s="1627"/>
      <c r="E92" s="1402"/>
      <c r="F92" s="16"/>
    </row>
    <row r="93" spans="1:14" ht="14.1" customHeight="1">
      <c r="A93" s="791" t="s">
        <v>5194</v>
      </c>
      <c r="B93" s="105" t="s">
        <v>3</v>
      </c>
      <c r="C93" s="862" t="s">
        <v>2370</v>
      </c>
      <c r="D93" s="1624" t="s">
        <v>5</v>
      </c>
      <c r="E93" s="1624" t="s">
        <v>6</v>
      </c>
      <c r="F93" s="790" t="s">
        <v>7</v>
      </c>
    </row>
    <row r="94" spans="1:14" ht="14.1" customHeight="1">
      <c r="A94" s="163" t="s">
        <v>1194</v>
      </c>
      <c r="B94" s="293" t="s">
        <v>1185</v>
      </c>
      <c r="C94" s="319" t="s">
        <v>1186</v>
      </c>
      <c r="D94" s="295">
        <v>38.5</v>
      </c>
      <c r="E94" s="295">
        <f t="shared" ref="E94:E100" si="8">SUM(D94*1.1)</f>
        <v>42.35</v>
      </c>
      <c r="F94" s="16"/>
    </row>
    <row r="95" spans="1:14" ht="14.1" customHeight="1">
      <c r="A95" s="137"/>
      <c r="B95" s="293" t="s">
        <v>1187</v>
      </c>
      <c r="C95" s="319" t="s">
        <v>1186</v>
      </c>
      <c r="D95" s="295">
        <v>45.1</v>
      </c>
      <c r="E95" s="295">
        <f t="shared" si="8"/>
        <v>49.610000000000007</v>
      </c>
      <c r="F95" s="16"/>
    </row>
    <row r="96" spans="1:14" ht="14.1" customHeight="1">
      <c r="A96" s="137"/>
      <c r="B96" s="293" t="s">
        <v>1188</v>
      </c>
      <c r="C96" s="319" t="s">
        <v>1186</v>
      </c>
      <c r="D96" s="295">
        <v>46</v>
      </c>
      <c r="E96" s="295">
        <f t="shared" si="8"/>
        <v>50.6</v>
      </c>
      <c r="F96" s="16"/>
    </row>
    <row r="97" spans="1:6" ht="14.1" customHeight="1">
      <c r="A97" s="191"/>
      <c r="B97" s="293" t="s">
        <v>1189</v>
      </c>
      <c r="C97" s="319" t="s">
        <v>1186</v>
      </c>
      <c r="D97" s="295">
        <v>48.1</v>
      </c>
      <c r="E97" s="295">
        <f t="shared" si="8"/>
        <v>52.910000000000004</v>
      </c>
      <c r="F97" s="16"/>
    </row>
    <row r="98" spans="1:6" ht="14.1" customHeight="1">
      <c r="A98" s="191"/>
      <c r="B98" s="293" t="s">
        <v>1190</v>
      </c>
      <c r="C98" s="319" t="s">
        <v>1186</v>
      </c>
      <c r="D98" s="295">
        <v>65</v>
      </c>
      <c r="E98" s="295">
        <f t="shared" si="8"/>
        <v>71.5</v>
      </c>
      <c r="F98" s="16"/>
    </row>
    <row r="99" spans="1:6" ht="14.1" customHeight="1">
      <c r="A99" s="1628"/>
      <c r="B99" s="293" t="s">
        <v>1191</v>
      </c>
      <c r="C99" s="319" t="s">
        <v>1186</v>
      </c>
      <c r="D99" s="295">
        <v>70</v>
      </c>
      <c r="E99" s="295">
        <f t="shared" si="8"/>
        <v>77</v>
      </c>
      <c r="F99" s="16"/>
    </row>
    <row r="100" spans="1:6" ht="14.1" customHeight="1">
      <c r="A100" s="191"/>
      <c r="B100" s="293" t="s">
        <v>1192</v>
      </c>
      <c r="C100" s="319" t="s">
        <v>1193</v>
      </c>
      <c r="D100" s="295">
        <v>79.5</v>
      </c>
      <c r="E100" s="295">
        <f t="shared" si="8"/>
        <v>87.45</v>
      </c>
      <c r="F100" s="16"/>
    </row>
    <row r="101" spans="1:6" ht="22.5" customHeight="1">
      <c r="A101" s="191"/>
      <c r="B101" s="16"/>
      <c r="C101" s="16"/>
      <c r="D101" s="1625"/>
      <c r="E101" s="1625"/>
      <c r="F101" s="16"/>
    </row>
    <row r="102" spans="1:6" ht="14.1" customHeight="1">
      <c r="A102" s="791" t="s">
        <v>5195</v>
      </c>
      <c r="B102" s="105" t="s">
        <v>3</v>
      </c>
      <c r="C102" s="862" t="s">
        <v>2370</v>
      </c>
      <c r="D102" s="1624" t="s">
        <v>5</v>
      </c>
      <c r="E102" s="1624" t="s">
        <v>6</v>
      </c>
      <c r="F102" s="790" t="s">
        <v>7</v>
      </c>
    </row>
    <row r="103" spans="1:6" ht="14.1" customHeight="1">
      <c r="A103" s="163" t="s">
        <v>3328</v>
      </c>
      <c r="B103" s="385" t="s">
        <v>1195</v>
      </c>
      <c r="C103" s="903" t="s">
        <v>1196</v>
      </c>
      <c r="D103" s="909">
        <v>176.03</v>
      </c>
      <c r="E103" s="295">
        <f>SUM(D103*1.1)</f>
        <v>193.63300000000001</v>
      </c>
      <c r="F103" s="16"/>
    </row>
    <row r="104" spans="1:6" ht="14.1" customHeight="1">
      <c r="A104" s="137"/>
      <c r="B104" s="385" t="s">
        <v>1197</v>
      </c>
      <c r="C104" s="903" t="s">
        <v>1196</v>
      </c>
      <c r="D104" s="909">
        <v>180.64</v>
      </c>
      <c r="E104" s="295">
        <f t="shared" ref="E104:E106" si="9">SUM(D104*1.1)</f>
        <v>198.70400000000001</v>
      </c>
      <c r="F104" s="16"/>
    </row>
    <row r="105" spans="1:6" ht="14.1" customHeight="1">
      <c r="A105" s="137"/>
      <c r="B105" s="385" t="s">
        <v>1198</v>
      </c>
      <c r="C105" s="903" t="s">
        <v>1196</v>
      </c>
      <c r="D105" s="909">
        <v>184.41</v>
      </c>
      <c r="E105" s="295">
        <f t="shared" si="9"/>
        <v>202.851</v>
      </c>
      <c r="F105" s="16"/>
    </row>
    <row r="106" spans="1:6" ht="14.1" customHeight="1">
      <c r="A106" s="191"/>
      <c r="B106" s="385" t="s">
        <v>1199</v>
      </c>
      <c r="C106" s="903" t="s">
        <v>1196</v>
      </c>
      <c r="D106" s="909">
        <v>206.64</v>
      </c>
      <c r="E106" s="295">
        <f t="shared" si="9"/>
        <v>227.304</v>
      </c>
      <c r="F106" s="16"/>
    </row>
    <row r="107" spans="1:6" ht="48" customHeight="1">
      <c r="A107" s="191"/>
      <c r="B107" s="1629"/>
      <c r="C107" s="1630"/>
      <c r="D107" s="1631"/>
      <c r="E107" s="1631"/>
      <c r="F107" s="16"/>
    </row>
    <row r="108" spans="1:6" ht="14.1" customHeight="1">
      <c r="A108" s="791" t="s">
        <v>5196</v>
      </c>
      <c r="B108" s="105" t="s">
        <v>3</v>
      </c>
      <c r="C108" s="862" t="s">
        <v>2370</v>
      </c>
      <c r="D108" s="1624" t="s">
        <v>5</v>
      </c>
      <c r="E108" s="1624" t="s">
        <v>6</v>
      </c>
      <c r="F108" s="790" t="s">
        <v>7</v>
      </c>
    </row>
    <row r="109" spans="1:6" ht="24">
      <c r="A109" s="1613" t="s">
        <v>3329</v>
      </c>
      <c r="B109" s="293" t="s">
        <v>3322</v>
      </c>
      <c r="C109" s="319" t="s">
        <v>3326</v>
      </c>
      <c r="D109" s="295">
        <v>261.58</v>
      </c>
      <c r="E109" s="295">
        <f>SUM(D109*1.1)</f>
        <v>287.738</v>
      </c>
      <c r="F109" s="16"/>
    </row>
    <row r="110" spans="1:6">
      <c r="A110" s="137"/>
      <c r="B110" s="293" t="s">
        <v>3323</v>
      </c>
      <c r="C110" s="319" t="s">
        <v>3326</v>
      </c>
      <c r="D110" s="295">
        <v>189.43</v>
      </c>
      <c r="E110" s="295">
        <f t="shared" ref="E110:E113" si="10">SUM(D110*1.1)</f>
        <v>208.37300000000002</v>
      </c>
      <c r="F110" s="16"/>
    </row>
    <row r="111" spans="1:6">
      <c r="A111" s="137"/>
      <c r="B111" s="293" t="s">
        <v>3324</v>
      </c>
      <c r="C111" s="319" t="s">
        <v>3326</v>
      </c>
      <c r="D111" s="295">
        <v>118.17</v>
      </c>
      <c r="E111" s="295">
        <f t="shared" si="10"/>
        <v>129.98700000000002</v>
      </c>
      <c r="F111" s="16"/>
    </row>
    <row r="112" spans="1:6">
      <c r="A112" s="191"/>
      <c r="B112" s="293" t="s">
        <v>3325</v>
      </c>
      <c r="C112" s="319" t="s">
        <v>3326</v>
      </c>
      <c r="D112" s="295">
        <v>240.53</v>
      </c>
      <c r="E112" s="295">
        <f t="shared" si="10"/>
        <v>264.58300000000003</v>
      </c>
      <c r="F112" s="16"/>
    </row>
    <row r="113" spans="1:6">
      <c r="A113" s="191"/>
      <c r="B113" s="293" t="s">
        <v>3327</v>
      </c>
      <c r="C113" s="319" t="s">
        <v>3326</v>
      </c>
      <c r="D113" s="295">
        <v>164.24</v>
      </c>
      <c r="E113" s="295">
        <f t="shared" si="10"/>
        <v>180.66400000000002</v>
      </c>
      <c r="F113" s="16"/>
    </row>
    <row r="114" spans="1:6" ht="62.25" customHeight="1">
      <c r="A114" s="1628"/>
      <c r="B114" s="1629"/>
      <c r="C114" s="1630"/>
      <c r="D114" s="1631"/>
      <c r="E114" s="1631"/>
      <c r="F114" s="16"/>
    </row>
    <row r="115" spans="1:6" ht="20.25">
      <c r="A115" s="791" t="s">
        <v>5197</v>
      </c>
      <c r="B115" s="105" t="s">
        <v>3</v>
      </c>
      <c r="C115" s="862" t="s">
        <v>2370</v>
      </c>
      <c r="D115" s="1624" t="s">
        <v>5</v>
      </c>
      <c r="E115" s="1624" t="s">
        <v>6</v>
      </c>
      <c r="F115" s="790" t="s">
        <v>7</v>
      </c>
    </row>
    <row r="116" spans="1:6">
      <c r="A116" s="340" t="s">
        <v>3330</v>
      </c>
      <c r="B116" s="293" t="s">
        <v>1200</v>
      </c>
      <c r="C116" s="295" t="s">
        <v>1201</v>
      </c>
      <c r="D116" s="295">
        <v>288.02</v>
      </c>
      <c r="E116" s="295">
        <f>SUM(D116*1.1)</f>
        <v>316.822</v>
      </c>
      <c r="F116" s="16"/>
    </row>
    <row r="117" spans="1:6">
      <c r="A117" s="191"/>
      <c r="B117" s="293" t="s">
        <v>1202</v>
      </c>
      <c r="C117" s="295" t="s">
        <v>1203</v>
      </c>
      <c r="D117" s="295">
        <v>288.02</v>
      </c>
      <c r="E117" s="295">
        <f t="shared" ref="E117:E120" si="11">SUM(D117*1.1)</f>
        <v>316.822</v>
      </c>
      <c r="F117" s="16"/>
    </row>
    <row r="118" spans="1:6">
      <c r="A118" s="920"/>
      <c r="B118" s="293" t="s">
        <v>1204</v>
      </c>
      <c r="C118" s="295" t="s">
        <v>1205</v>
      </c>
      <c r="D118" s="295">
        <v>288.02</v>
      </c>
      <c r="E118" s="295">
        <f t="shared" si="11"/>
        <v>316.822</v>
      </c>
      <c r="F118" s="16"/>
    </row>
    <row r="119" spans="1:6">
      <c r="A119" s="1628"/>
      <c r="B119" s="293" t="s">
        <v>1206</v>
      </c>
      <c r="C119" s="295" t="s">
        <v>1201</v>
      </c>
      <c r="D119" s="295">
        <v>331.88</v>
      </c>
      <c r="E119" s="295">
        <f t="shared" si="11"/>
        <v>365.06800000000004</v>
      </c>
      <c r="F119" s="16"/>
    </row>
    <row r="120" spans="1:6">
      <c r="A120" s="920"/>
      <c r="B120" s="293" t="s">
        <v>1207</v>
      </c>
      <c r="C120" s="295" t="s">
        <v>1205</v>
      </c>
      <c r="D120" s="295">
        <v>519.46</v>
      </c>
      <c r="E120" s="295">
        <f t="shared" si="11"/>
        <v>571.40600000000006</v>
      </c>
      <c r="F120" s="16"/>
    </row>
    <row r="121" spans="1:6" ht="26.25" customHeight="1">
      <c r="A121" s="191"/>
      <c r="B121" s="16"/>
      <c r="C121" s="16"/>
      <c r="D121" s="1625"/>
      <c r="E121" s="1625"/>
      <c r="F121" s="16"/>
    </row>
    <row r="122" spans="1:6" ht="15" customHeight="1">
      <c r="A122" s="201" t="s">
        <v>1059</v>
      </c>
      <c r="B122" s="469"/>
      <c r="C122" s="469"/>
      <c r="D122" s="1402"/>
      <c r="E122" s="1727" t="s">
        <v>2088</v>
      </c>
      <c r="F122" s="16"/>
    </row>
    <row r="123" spans="1:6">
      <c r="A123" s="351" t="s">
        <v>1060</v>
      </c>
      <c r="B123" s="1459"/>
      <c r="C123" s="1459"/>
      <c r="D123" s="1627"/>
      <c r="E123" s="1402"/>
      <c r="F123" s="16"/>
    </row>
    <row r="124" spans="1:6" ht="20.25">
      <c r="A124" s="791" t="s">
        <v>5198</v>
      </c>
      <c r="B124" s="105" t="s">
        <v>3</v>
      </c>
      <c r="C124" s="862" t="s">
        <v>2370</v>
      </c>
      <c r="D124" s="1624" t="s">
        <v>5</v>
      </c>
      <c r="E124" s="1624" t="s">
        <v>6</v>
      </c>
      <c r="F124" s="790" t="s">
        <v>7</v>
      </c>
    </row>
    <row r="125" spans="1:6" ht="13.5" customHeight="1">
      <c r="A125" s="170" t="s">
        <v>3331</v>
      </c>
      <c r="B125" s="297" t="s">
        <v>1208</v>
      </c>
      <c r="C125" s="221" t="s">
        <v>1209</v>
      </c>
      <c r="D125" s="894">
        <v>305.89999999999998</v>
      </c>
      <c r="E125" s="894">
        <f>SUM(D125*1.1)</f>
        <v>336.49</v>
      </c>
      <c r="F125" s="16"/>
    </row>
    <row r="126" spans="1:6">
      <c r="A126" s="191"/>
      <c r="B126" s="293" t="s">
        <v>1210</v>
      </c>
      <c r="C126" s="319" t="s">
        <v>1211</v>
      </c>
      <c r="D126" s="295">
        <v>331.88</v>
      </c>
      <c r="E126" s="894">
        <f t="shared" ref="E126:E129" si="12">SUM(D126*1.1)</f>
        <v>365.06800000000004</v>
      </c>
      <c r="F126" s="16"/>
    </row>
    <row r="127" spans="1:6">
      <c r="A127" s="191"/>
      <c r="B127" s="293" t="s">
        <v>1212</v>
      </c>
      <c r="C127" s="319" t="s">
        <v>1211</v>
      </c>
      <c r="D127" s="295">
        <v>340.55</v>
      </c>
      <c r="E127" s="894">
        <f t="shared" si="12"/>
        <v>374.60500000000002</v>
      </c>
      <c r="F127" s="16"/>
    </row>
    <row r="128" spans="1:6" ht="14.25" customHeight="1">
      <c r="A128" s="1628"/>
      <c r="B128" s="293" t="s">
        <v>1213</v>
      </c>
      <c r="C128" s="319" t="s">
        <v>1209</v>
      </c>
      <c r="D128" s="295">
        <v>369.38</v>
      </c>
      <c r="E128" s="894">
        <f t="shared" si="12"/>
        <v>406.31800000000004</v>
      </c>
      <c r="F128" s="16"/>
    </row>
    <row r="129" spans="1:6">
      <c r="A129" s="191"/>
      <c r="B129" s="293" t="s">
        <v>1214</v>
      </c>
      <c r="C129" s="319" t="s">
        <v>1211</v>
      </c>
      <c r="D129" s="295">
        <v>1059.0999999999999</v>
      </c>
      <c r="E129" s="894">
        <f t="shared" si="12"/>
        <v>1165.01</v>
      </c>
      <c r="F129" s="16"/>
    </row>
    <row r="130" spans="1:6" ht="49.5" customHeight="1">
      <c r="A130" s="191"/>
      <c r="B130" s="16"/>
      <c r="C130" s="16"/>
      <c r="D130" s="1625"/>
      <c r="E130" s="1625"/>
      <c r="F130" s="16"/>
    </row>
    <row r="131" spans="1:6" ht="20.25">
      <c r="A131" s="791" t="s">
        <v>5199</v>
      </c>
      <c r="B131" s="105" t="s">
        <v>3</v>
      </c>
      <c r="C131" s="862" t="s">
        <v>2370</v>
      </c>
      <c r="D131" s="1624" t="s">
        <v>5</v>
      </c>
      <c r="E131" s="1624" t="s">
        <v>6</v>
      </c>
      <c r="F131" s="790" t="s">
        <v>7</v>
      </c>
    </row>
    <row r="132" spans="1:6" ht="24">
      <c r="A132" s="281" t="s">
        <v>4552</v>
      </c>
      <c r="B132" s="297" t="s">
        <v>1215</v>
      </c>
      <c r="C132" s="221" t="s">
        <v>1216</v>
      </c>
      <c r="D132" s="894">
        <v>87.5</v>
      </c>
      <c r="E132" s="894">
        <f>SUM(D132*1.1)</f>
        <v>96.250000000000014</v>
      </c>
    </row>
    <row r="133" spans="1:6">
      <c r="A133" s="197"/>
      <c r="B133" s="297" t="s">
        <v>1217</v>
      </c>
      <c r="C133" s="221" t="s">
        <v>1218</v>
      </c>
      <c r="D133" s="894">
        <v>120</v>
      </c>
      <c r="E133" s="894">
        <f>SUM(D133*1.1)</f>
        <v>132</v>
      </c>
    </row>
    <row r="134" spans="1:6" ht="13.5" customHeight="1">
      <c r="A134" s="197"/>
      <c r="B134" s="297" t="s">
        <v>1219</v>
      </c>
      <c r="C134" s="221" t="s">
        <v>1218</v>
      </c>
      <c r="D134" s="894">
        <v>95</v>
      </c>
      <c r="E134" s="894">
        <f t="shared" ref="E134:E135" si="13">SUM(D134*1.1)</f>
        <v>104.50000000000001</v>
      </c>
    </row>
    <row r="135" spans="1:6">
      <c r="A135" s="197"/>
      <c r="B135" s="297" t="s">
        <v>1220</v>
      </c>
      <c r="C135" s="221" t="s">
        <v>1218</v>
      </c>
      <c r="D135" s="894">
        <v>205</v>
      </c>
      <c r="E135" s="894">
        <f t="shared" si="13"/>
        <v>225.50000000000003</v>
      </c>
    </row>
  </sheetData>
  <sheetProtection algorithmName="SHA-512" hashValue="VPwbEsrHcEDsltgoiG5OHTDXCXPBs7WA7+PlZ3cImtuvXUyoLbEBekembtekcspwYdMmjo8r+xkQvNdDHi21QA==" saltValue="UpZjD2xcs2+GbZ3vkOdaDQ==" spinCount="100000" sheet="1" objects="1" scenarios="1"/>
  <mergeCells count="3">
    <mergeCell ref="L48:L50"/>
    <mergeCell ref="M51:M52"/>
    <mergeCell ref="L52:L54"/>
  </mergeCells>
  <hyperlinks>
    <hyperlink ref="E122" location="Index!A1" display="Back To Index"/>
    <hyperlink ref="E91" location="Index!A1" display="Back To Index"/>
    <hyperlink ref="E46" location="Index!A1" display="Back To Index"/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3" manualBreakCount="3">
    <brk id="45" max="5" man="1"/>
    <brk id="90" max="5" man="1"/>
    <brk id="121" max="5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P138"/>
  <sheetViews>
    <sheetView view="pageBreakPreview" zoomScale="96" zoomScaleNormal="100" zoomScaleSheetLayoutView="96" workbookViewId="0">
      <selection activeCell="O15" sqref="O15"/>
    </sheetView>
  </sheetViews>
  <sheetFormatPr defaultRowHeight="14.25"/>
  <cols>
    <col min="1" max="1" width="20.85546875" style="22" customWidth="1"/>
    <col min="2" max="2" width="10.28515625" style="22" customWidth="1"/>
    <col min="3" max="3" width="12.42578125" style="22" customWidth="1"/>
    <col min="4" max="4" width="11" style="22" customWidth="1"/>
    <col min="5" max="5" width="10.7109375" style="22" customWidth="1"/>
    <col min="6" max="6" width="10.85546875" style="22" customWidth="1"/>
    <col min="7" max="7" width="10.140625" style="22" customWidth="1"/>
    <col min="8" max="8" width="11.5703125" style="22" customWidth="1"/>
    <col min="9" max="9" width="10.7109375" style="22" customWidth="1"/>
    <col min="10" max="10" width="2.5703125" style="22" customWidth="1"/>
    <col min="11" max="16384" width="9.140625" style="22"/>
  </cols>
  <sheetData>
    <row r="1" spans="1:16" ht="14.1" customHeight="1">
      <c r="A1" s="201" t="s">
        <v>1119</v>
      </c>
      <c r="E1" s="1727" t="s">
        <v>2088</v>
      </c>
    </row>
    <row r="2" spans="1:16" ht="14.1" customHeight="1">
      <c r="A2" s="127" t="s">
        <v>1063</v>
      </c>
    </row>
    <row r="3" spans="1:16" ht="14.1" customHeight="1">
      <c r="A3" s="105" t="s">
        <v>3110</v>
      </c>
      <c r="B3" s="105" t="s">
        <v>3</v>
      </c>
      <c r="C3" s="761" t="s">
        <v>4</v>
      </c>
      <c r="D3" s="792" t="s">
        <v>5</v>
      </c>
      <c r="E3" s="761" t="s">
        <v>6</v>
      </c>
      <c r="F3" s="790" t="s">
        <v>7</v>
      </c>
      <c r="G3" s="188"/>
      <c r="H3" s="188"/>
      <c r="I3" s="188"/>
      <c r="J3" s="188"/>
      <c r="L3" s="127"/>
      <c r="M3" s="127"/>
      <c r="N3" s="127"/>
      <c r="O3" s="127"/>
      <c r="P3" s="127"/>
    </row>
    <row r="4" spans="1:16" ht="24.75" customHeight="1">
      <c r="A4" s="170" t="s">
        <v>3184</v>
      </c>
      <c r="B4" s="281" t="s">
        <v>1064</v>
      </c>
      <c r="C4" s="795" t="s">
        <v>3180</v>
      </c>
      <c r="D4" s="239">
        <v>3.23</v>
      </c>
      <c r="E4" s="239">
        <f t="shared" ref="E4:E10" si="0">SUM(D4*1.1)</f>
        <v>3.5530000000000004</v>
      </c>
      <c r="F4"/>
      <c r="G4" s="1864"/>
      <c r="H4" s="1865"/>
      <c r="I4" s="1864"/>
      <c r="J4" s="188"/>
    </row>
    <row r="5" spans="1:16" ht="14.1" customHeight="1">
      <c r="A5" s="171"/>
      <c r="B5" s="193" t="s">
        <v>1071</v>
      </c>
      <c r="C5" s="228" t="s">
        <v>3181</v>
      </c>
      <c r="D5" s="226">
        <v>3.87</v>
      </c>
      <c r="E5" s="226">
        <f t="shared" si="0"/>
        <v>4.2570000000000006</v>
      </c>
      <c r="F5"/>
      <c r="G5" s="1864"/>
      <c r="H5" s="1865"/>
      <c r="I5" s="1864"/>
      <c r="J5" s="188"/>
    </row>
    <row r="6" spans="1:16" ht="14.1" customHeight="1">
      <c r="A6" s="355"/>
      <c r="B6" s="193" t="s">
        <v>1079</v>
      </c>
      <c r="C6" s="226" t="s">
        <v>3105</v>
      </c>
      <c r="D6" s="226">
        <v>5.55</v>
      </c>
      <c r="E6" s="226">
        <f t="shared" si="0"/>
        <v>6.1050000000000004</v>
      </c>
      <c r="F6"/>
      <c r="G6" s="1864"/>
      <c r="H6" s="1865"/>
      <c r="I6" s="1864"/>
      <c r="J6" s="188"/>
    </row>
    <row r="7" spans="1:16" ht="14.25" customHeight="1">
      <c r="A7" s="355"/>
      <c r="B7" s="193" t="s">
        <v>1087</v>
      </c>
      <c r="C7" s="226" t="s">
        <v>3182</v>
      </c>
      <c r="D7" s="226">
        <v>9.43</v>
      </c>
      <c r="E7" s="226">
        <f t="shared" si="0"/>
        <v>10.373000000000001</v>
      </c>
      <c r="F7"/>
      <c r="G7" s="1864"/>
      <c r="H7" s="1865"/>
      <c r="I7" s="1864"/>
      <c r="J7" s="188"/>
    </row>
    <row r="8" spans="1:16" ht="14.1" customHeight="1">
      <c r="A8" s="355"/>
      <c r="B8" s="193" t="s">
        <v>1095</v>
      </c>
      <c r="C8" s="226" t="s">
        <v>3183</v>
      </c>
      <c r="D8" s="226">
        <v>10.220000000000001</v>
      </c>
      <c r="E8" s="226">
        <f t="shared" si="0"/>
        <v>11.242000000000001</v>
      </c>
      <c r="F8"/>
      <c r="G8" s="1864"/>
      <c r="H8" s="1865"/>
      <c r="I8" s="1864"/>
      <c r="J8" s="188"/>
    </row>
    <row r="9" spans="1:16" ht="14.1" customHeight="1">
      <c r="A9" s="355"/>
      <c r="B9" s="193" t="s">
        <v>1103</v>
      </c>
      <c r="C9" s="226" t="s">
        <v>3106</v>
      </c>
      <c r="D9" s="226">
        <v>11.47</v>
      </c>
      <c r="E9" s="226">
        <f t="shared" si="0"/>
        <v>12.617000000000001</v>
      </c>
      <c r="F9"/>
      <c r="G9" s="1864"/>
      <c r="H9" s="1865"/>
      <c r="I9" s="1864"/>
      <c r="J9" s="188"/>
    </row>
    <row r="10" spans="1:16" ht="14.1" customHeight="1">
      <c r="A10" s="355"/>
      <c r="B10" s="193" t="s">
        <v>1111</v>
      </c>
      <c r="C10" s="226" t="s">
        <v>3107</v>
      </c>
      <c r="D10" s="226">
        <v>24.03</v>
      </c>
      <c r="E10" s="226">
        <f t="shared" si="0"/>
        <v>26.433000000000003</v>
      </c>
      <c r="F10"/>
      <c r="G10" s="1864"/>
      <c r="H10" s="1865"/>
      <c r="I10" s="1864"/>
      <c r="J10" s="188"/>
    </row>
    <row r="11" spans="1:16" ht="14.1" customHeight="1">
      <c r="A11" s="355"/>
      <c r="B11" s="775" t="s">
        <v>3179</v>
      </c>
      <c r="C11" s="226" t="s">
        <v>3108</v>
      </c>
      <c r="D11" s="226" t="s">
        <v>57</v>
      </c>
      <c r="E11" s="226" t="s">
        <v>57</v>
      </c>
      <c r="F11"/>
      <c r="G11" s="1864"/>
      <c r="H11" s="1865"/>
      <c r="I11" s="1864"/>
      <c r="J11" s="188"/>
    </row>
    <row r="12" spans="1:16" ht="5.25" customHeight="1">
      <c r="A12" s="355"/>
      <c r="B12" s="141"/>
      <c r="C12" s="150"/>
      <c r="D12" s="226"/>
      <c r="E12" s="226"/>
      <c r="F12"/>
      <c r="G12" s="1864"/>
      <c r="H12" s="1865"/>
      <c r="I12" s="1864"/>
      <c r="J12" s="188"/>
    </row>
    <row r="13" spans="1:16" ht="14.1" customHeight="1">
      <c r="A13" s="791" t="s">
        <v>3112</v>
      </c>
      <c r="B13" s="105" t="s">
        <v>3</v>
      </c>
      <c r="C13" s="862" t="s">
        <v>4</v>
      </c>
      <c r="D13" s="792" t="s">
        <v>5</v>
      </c>
      <c r="E13" s="761" t="s">
        <v>6</v>
      </c>
      <c r="F13" s="790" t="s">
        <v>7</v>
      </c>
      <c r="G13" s="1864"/>
      <c r="H13" s="1865"/>
      <c r="I13" s="1864"/>
      <c r="J13" s="188"/>
    </row>
    <row r="14" spans="1:16" ht="23.25" customHeight="1">
      <c r="A14" s="170" t="s">
        <v>3185</v>
      </c>
      <c r="B14" s="281" t="s">
        <v>1065</v>
      </c>
      <c r="C14" s="795" t="s">
        <v>3180</v>
      </c>
      <c r="D14" s="239">
        <v>13.92</v>
      </c>
      <c r="E14" s="239">
        <f t="shared" ref="E14:E20" si="1">SUM(D14*1.1)</f>
        <v>15.312000000000001</v>
      </c>
      <c r="G14" s="1864"/>
      <c r="H14" s="1866"/>
      <c r="I14" s="1864"/>
      <c r="J14" s="188"/>
    </row>
    <row r="15" spans="1:16" ht="14.1" customHeight="1">
      <c r="A15" s="171"/>
      <c r="B15" s="72" t="s">
        <v>1072</v>
      </c>
      <c r="C15" s="228" t="s">
        <v>3181</v>
      </c>
      <c r="D15" s="226">
        <v>12.8</v>
      </c>
      <c r="E15" s="226">
        <f t="shared" si="1"/>
        <v>14.080000000000002</v>
      </c>
      <c r="G15" s="1864"/>
      <c r="H15" s="1865"/>
      <c r="I15" s="1864"/>
      <c r="J15" s="188"/>
    </row>
    <row r="16" spans="1:16" ht="14.1" customHeight="1">
      <c r="A16" s="355"/>
      <c r="B16" s="72" t="s">
        <v>1080</v>
      </c>
      <c r="C16" s="226" t="s">
        <v>3105</v>
      </c>
      <c r="D16" s="226">
        <v>14.66</v>
      </c>
      <c r="E16" s="226">
        <f t="shared" si="1"/>
        <v>16.126000000000001</v>
      </c>
      <c r="G16" s="1864"/>
      <c r="H16" s="1865"/>
      <c r="I16" s="1864"/>
      <c r="J16" s="188"/>
    </row>
    <row r="17" spans="1:10" ht="14.1" customHeight="1">
      <c r="A17" s="355"/>
      <c r="B17" s="72" t="s">
        <v>1088</v>
      </c>
      <c r="C17" s="226" t="s">
        <v>3182</v>
      </c>
      <c r="D17" s="226">
        <v>22.19</v>
      </c>
      <c r="E17" s="226">
        <f t="shared" si="1"/>
        <v>24.409000000000002</v>
      </c>
      <c r="G17" s="1864"/>
      <c r="H17" s="1865"/>
      <c r="I17" s="1864"/>
      <c r="J17" s="188"/>
    </row>
    <row r="18" spans="1:10" ht="14.1" customHeight="1">
      <c r="A18" s="355"/>
      <c r="B18" s="72" t="s">
        <v>1096</v>
      </c>
      <c r="C18" s="226" t="s">
        <v>3183</v>
      </c>
      <c r="D18" s="226">
        <v>26.08</v>
      </c>
      <c r="E18" s="226">
        <f t="shared" si="1"/>
        <v>28.687999999999999</v>
      </c>
      <c r="G18" s="1864"/>
      <c r="H18" s="1865"/>
      <c r="I18" s="1864"/>
      <c r="J18" s="188"/>
    </row>
    <row r="19" spans="1:10" ht="14.1" customHeight="1">
      <c r="A19" s="355"/>
      <c r="B19" s="72" t="s">
        <v>1104</v>
      </c>
      <c r="C19" s="226" t="s">
        <v>3106</v>
      </c>
      <c r="D19" s="226">
        <v>30.16</v>
      </c>
      <c r="E19" s="226">
        <f t="shared" si="1"/>
        <v>33.176000000000002</v>
      </c>
      <c r="G19" s="1864"/>
      <c r="H19" s="1865"/>
      <c r="I19" s="1864"/>
      <c r="J19" s="188"/>
    </row>
    <row r="20" spans="1:10" ht="14.1" customHeight="1">
      <c r="A20" s="355"/>
      <c r="B20" s="72" t="s">
        <v>1112</v>
      </c>
      <c r="C20" s="226" t="s">
        <v>3107</v>
      </c>
      <c r="D20" s="226">
        <v>43.67</v>
      </c>
      <c r="E20" s="226">
        <f t="shared" si="1"/>
        <v>48.037000000000006</v>
      </c>
      <c r="G20" s="1864"/>
      <c r="H20" s="1865"/>
      <c r="I20" s="1864"/>
      <c r="J20" s="188"/>
    </row>
    <row r="21" spans="1:10" ht="14.1" customHeight="1">
      <c r="A21" s="355"/>
      <c r="B21" s="311" t="s">
        <v>3188</v>
      </c>
      <c r="C21" s="226" t="s">
        <v>3108</v>
      </c>
      <c r="D21" s="226" t="s">
        <v>57</v>
      </c>
      <c r="E21" s="226" t="s">
        <v>57</v>
      </c>
      <c r="G21" s="1864"/>
      <c r="H21" s="1865"/>
      <c r="I21" s="1864"/>
      <c r="J21" s="188"/>
    </row>
    <row r="22" spans="1:10" ht="6" customHeight="1">
      <c r="G22" s="1864"/>
      <c r="H22" s="1865"/>
      <c r="I22" s="1864"/>
      <c r="J22" s="188"/>
    </row>
    <row r="23" spans="1:10" ht="14.1" customHeight="1">
      <c r="A23" s="791" t="s">
        <v>3122</v>
      </c>
      <c r="B23" s="105" t="s">
        <v>3</v>
      </c>
      <c r="C23" s="862" t="s">
        <v>4</v>
      </c>
      <c r="D23" s="792" t="s">
        <v>5</v>
      </c>
      <c r="E23" s="761" t="s">
        <v>6</v>
      </c>
      <c r="F23" s="790" t="s">
        <v>7</v>
      </c>
      <c r="G23" s="1864"/>
      <c r="H23" s="1865"/>
      <c r="I23" s="1864"/>
      <c r="J23" s="188"/>
    </row>
    <row r="24" spans="1:10" ht="25.5" customHeight="1">
      <c r="A24" s="170" t="s">
        <v>3186</v>
      </c>
      <c r="B24" s="281" t="s">
        <v>4553</v>
      </c>
      <c r="C24" s="795" t="s">
        <v>3180</v>
      </c>
      <c r="D24" s="239">
        <v>13.04</v>
      </c>
      <c r="E24" s="239">
        <f t="shared" ref="E24:E30" si="2">SUM(D24*1.1)</f>
        <v>14.343999999999999</v>
      </c>
      <c r="G24" s="1864"/>
      <c r="H24" s="1865"/>
      <c r="I24" s="1864"/>
      <c r="J24" s="188"/>
    </row>
    <row r="25" spans="1:10" ht="14.1" customHeight="1">
      <c r="A25" s="171"/>
      <c r="B25" s="72" t="s">
        <v>1073</v>
      </c>
      <c r="C25" s="228" t="s">
        <v>3181</v>
      </c>
      <c r="D25" s="226">
        <v>13.03</v>
      </c>
      <c r="E25" s="226">
        <f t="shared" si="2"/>
        <v>14.333</v>
      </c>
      <c r="G25" s="1864"/>
      <c r="H25" s="1865"/>
      <c r="I25" s="1864"/>
      <c r="J25" s="188"/>
    </row>
    <row r="26" spans="1:10" ht="14.1" customHeight="1">
      <c r="A26" s="355"/>
      <c r="B26" s="72" t="s">
        <v>1081</v>
      </c>
      <c r="C26" s="226" t="s">
        <v>3105</v>
      </c>
      <c r="D26" s="226">
        <v>15.48</v>
      </c>
      <c r="E26" s="226">
        <f t="shared" si="2"/>
        <v>17.028000000000002</v>
      </c>
      <c r="G26" s="1864"/>
      <c r="H26" s="1865"/>
      <c r="I26" s="1864"/>
      <c r="J26" s="188"/>
    </row>
    <row r="27" spans="1:10" ht="14.1" customHeight="1">
      <c r="A27" s="355"/>
      <c r="B27" s="72" t="s">
        <v>1089</v>
      </c>
      <c r="C27" s="226" t="s">
        <v>3182</v>
      </c>
      <c r="D27" s="226">
        <v>22.19</v>
      </c>
      <c r="E27" s="226">
        <f t="shared" si="2"/>
        <v>24.409000000000002</v>
      </c>
      <c r="G27" s="1864"/>
      <c r="H27" s="1865"/>
      <c r="I27" s="1864"/>
      <c r="J27" s="188"/>
    </row>
    <row r="28" spans="1:10" ht="14.1" customHeight="1">
      <c r="A28" s="355"/>
      <c r="B28" s="72" t="s">
        <v>1097</v>
      </c>
      <c r="C28" s="226" t="s">
        <v>3183</v>
      </c>
      <c r="D28" s="226">
        <v>23.63</v>
      </c>
      <c r="E28" s="226">
        <f t="shared" si="2"/>
        <v>25.993000000000002</v>
      </c>
      <c r="G28" s="1864"/>
      <c r="H28" s="1865"/>
      <c r="I28" s="1864"/>
      <c r="J28" s="188"/>
    </row>
    <row r="29" spans="1:10" ht="14.1" customHeight="1">
      <c r="A29" s="355"/>
      <c r="B29" s="72" t="s">
        <v>1105</v>
      </c>
      <c r="C29" s="226" t="s">
        <v>3106</v>
      </c>
      <c r="D29" s="226">
        <v>30.96</v>
      </c>
      <c r="E29" s="226">
        <f t="shared" si="2"/>
        <v>34.056000000000004</v>
      </c>
      <c r="G29" s="1864"/>
      <c r="H29" s="1865"/>
      <c r="I29" s="1864"/>
      <c r="J29" s="188"/>
    </row>
    <row r="30" spans="1:10" ht="14.1" customHeight="1">
      <c r="A30" s="355"/>
      <c r="B30" s="72" t="s">
        <v>1113</v>
      </c>
      <c r="C30" s="226" t="s">
        <v>3107</v>
      </c>
      <c r="D30" s="226">
        <v>45.63</v>
      </c>
      <c r="E30" s="226">
        <f t="shared" si="2"/>
        <v>50.193000000000005</v>
      </c>
      <c r="G30" s="1864"/>
      <c r="H30" s="1865"/>
      <c r="I30" s="1864"/>
      <c r="J30" s="188"/>
    </row>
    <row r="31" spans="1:10" ht="14.1" customHeight="1">
      <c r="A31" s="355"/>
      <c r="B31" s="311" t="s">
        <v>3189</v>
      </c>
      <c r="C31" s="226" t="s">
        <v>3108</v>
      </c>
      <c r="D31" s="226" t="s">
        <v>57</v>
      </c>
      <c r="E31" s="226" t="s">
        <v>57</v>
      </c>
      <c r="G31" s="1864"/>
      <c r="H31" s="1865"/>
      <c r="I31" s="1864"/>
      <c r="J31" s="188"/>
    </row>
    <row r="32" spans="1:10" ht="5.25" customHeight="1">
      <c r="F32" s="794"/>
      <c r="G32" s="1864"/>
      <c r="H32" s="1865"/>
      <c r="I32" s="1864"/>
      <c r="J32" s="188"/>
    </row>
    <row r="33" spans="1:10" ht="14.1" customHeight="1">
      <c r="A33" s="791" t="s">
        <v>3133</v>
      </c>
      <c r="B33" s="105" t="s">
        <v>3</v>
      </c>
      <c r="C33" s="761" t="s">
        <v>4</v>
      </c>
      <c r="D33" s="792" t="s">
        <v>5</v>
      </c>
      <c r="E33" s="761" t="s">
        <v>6</v>
      </c>
      <c r="F33" s="790" t="s">
        <v>7</v>
      </c>
      <c r="G33" s="1864"/>
      <c r="H33" s="1865"/>
      <c r="I33" s="1864"/>
      <c r="J33" s="188"/>
    </row>
    <row r="34" spans="1:10" ht="24.75" customHeight="1">
      <c r="A34" s="170" t="s">
        <v>3187</v>
      </c>
      <c r="B34" s="281" t="s">
        <v>1066</v>
      </c>
      <c r="C34" s="795" t="s">
        <v>3180</v>
      </c>
      <c r="D34" s="239">
        <v>13.92</v>
      </c>
      <c r="E34" s="239">
        <f t="shared" ref="E34:E40" si="3">SUM(D34*1.1)</f>
        <v>15.312000000000001</v>
      </c>
      <c r="G34" s="1864"/>
      <c r="H34" s="1865"/>
      <c r="I34" s="1864"/>
      <c r="J34" s="188"/>
    </row>
    <row r="35" spans="1:10" ht="14.1" customHeight="1">
      <c r="A35" s="171"/>
      <c r="B35" s="72" t="s">
        <v>1074</v>
      </c>
      <c r="C35" s="228" t="s">
        <v>3181</v>
      </c>
      <c r="D35" s="226">
        <v>13.44</v>
      </c>
      <c r="E35" s="226">
        <f t="shared" si="3"/>
        <v>14.784000000000001</v>
      </c>
      <c r="G35" s="1864"/>
      <c r="H35" s="1865"/>
      <c r="I35" s="1864"/>
      <c r="J35" s="188"/>
    </row>
    <row r="36" spans="1:10" ht="14.1" customHeight="1">
      <c r="A36" s="355"/>
      <c r="B36" s="72" t="s">
        <v>1082</v>
      </c>
      <c r="C36" s="226" t="s">
        <v>3105</v>
      </c>
      <c r="D36" s="226">
        <v>15.88</v>
      </c>
      <c r="E36" s="226">
        <f t="shared" si="3"/>
        <v>17.468000000000004</v>
      </c>
      <c r="G36" s="1864"/>
      <c r="H36" s="1865"/>
      <c r="I36" s="1864"/>
      <c r="J36" s="188"/>
    </row>
    <row r="37" spans="1:10" ht="14.1" customHeight="1">
      <c r="A37" s="355"/>
      <c r="B37" s="72" t="s">
        <v>1090</v>
      </c>
      <c r="C37" s="226" t="s">
        <v>3182</v>
      </c>
      <c r="D37" s="226">
        <v>22.19</v>
      </c>
      <c r="E37" s="226">
        <f t="shared" si="3"/>
        <v>24.409000000000002</v>
      </c>
      <c r="G37" s="1864"/>
      <c r="H37" s="1865"/>
      <c r="I37" s="1864"/>
      <c r="J37" s="188"/>
    </row>
    <row r="38" spans="1:10" ht="14.1" customHeight="1">
      <c r="A38" s="355"/>
      <c r="B38" s="72" t="s">
        <v>1098</v>
      </c>
      <c r="C38" s="226" t="s">
        <v>3183</v>
      </c>
      <c r="D38" s="226">
        <v>24.44</v>
      </c>
      <c r="E38" s="226">
        <f t="shared" si="3"/>
        <v>26.884000000000004</v>
      </c>
      <c r="G38" s="1864"/>
      <c r="H38" s="1865"/>
      <c r="I38" s="1864"/>
      <c r="J38" s="188"/>
    </row>
    <row r="39" spans="1:10" ht="14.1" customHeight="1">
      <c r="A39" s="355"/>
      <c r="B39" s="72" t="s">
        <v>1106</v>
      </c>
      <c r="C39" s="226" t="s">
        <v>3106</v>
      </c>
      <c r="D39" s="226">
        <v>31.78</v>
      </c>
      <c r="E39" s="226">
        <f t="shared" si="3"/>
        <v>34.958000000000006</v>
      </c>
      <c r="G39" s="1864"/>
      <c r="H39" s="1865"/>
      <c r="I39" s="1864"/>
      <c r="J39" s="188"/>
    </row>
    <row r="40" spans="1:10" ht="14.1" customHeight="1">
      <c r="A40" s="355"/>
      <c r="B40" s="72" t="s">
        <v>1114</v>
      </c>
      <c r="C40" s="226" t="s">
        <v>3107</v>
      </c>
      <c r="D40" s="226">
        <v>46.45</v>
      </c>
      <c r="E40" s="226">
        <f t="shared" si="3"/>
        <v>51.095000000000006</v>
      </c>
      <c r="G40" s="1864"/>
      <c r="H40" s="1865"/>
      <c r="I40" s="1864"/>
      <c r="J40" s="188"/>
    </row>
    <row r="41" spans="1:10" ht="14.1" customHeight="1">
      <c r="A41" s="355"/>
      <c r="B41" s="311" t="s">
        <v>3190</v>
      </c>
      <c r="C41" s="226" t="s">
        <v>3108</v>
      </c>
      <c r="D41" s="226" t="s">
        <v>57</v>
      </c>
      <c r="E41" s="226" t="s">
        <v>57</v>
      </c>
      <c r="G41" s="1864"/>
      <c r="H41" s="1865"/>
      <c r="I41" s="1864"/>
      <c r="J41" s="188"/>
    </row>
    <row r="42" spans="1:10" ht="3.75" customHeight="1">
      <c r="G42" s="1864"/>
      <c r="H42" s="1865"/>
      <c r="I42" s="1864"/>
      <c r="J42" s="188"/>
    </row>
    <row r="43" spans="1:10" ht="14.1" customHeight="1">
      <c r="A43" s="791" t="s">
        <v>3238</v>
      </c>
      <c r="B43" s="105" t="s">
        <v>3</v>
      </c>
      <c r="C43" s="862" t="s">
        <v>4</v>
      </c>
      <c r="D43" s="792" t="s">
        <v>5</v>
      </c>
      <c r="E43" s="862" t="s">
        <v>6</v>
      </c>
      <c r="F43" s="790" t="s">
        <v>7</v>
      </c>
      <c r="G43" s="1864"/>
      <c r="H43" s="1865"/>
      <c r="I43" s="1864"/>
      <c r="J43" s="188"/>
    </row>
    <row r="44" spans="1:10" ht="26.25" customHeight="1">
      <c r="A44" s="170" t="s">
        <v>3237</v>
      </c>
      <c r="B44" s="281" t="s">
        <v>1067</v>
      </c>
      <c r="C44" s="795" t="s">
        <v>3180</v>
      </c>
      <c r="D44" s="239">
        <v>3.77</v>
      </c>
      <c r="E44" s="239">
        <f t="shared" ref="E44:E50" si="4">SUM(D44*1.1)</f>
        <v>4.1470000000000002</v>
      </c>
      <c r="F44"/>
      <c r="G44" s="1864"/>
      <c r="H44" s="1865"/>
      <c r="I44" s="1864"/>
      <c r="J44" s="188"/>
    </row>
    <row r="45" spans="1:10" ht="14.1" customHeight="1">
      <c r="A45" s="171"/>
      <c r="B45" s="193" t="s">
        <v>1075</v>
      </c>
      <c r="C45" s="228" t="s">
        <v>3181</v>
      </c>
      <c r="D45" s="226">
        <v>4.4000000000000004</v>
      </c>
      <c r="E45" s="226">
        <f t="shared" si="4"/>
        <v>4.8400000000000007</v>
      </c>
      <c r="F45"/>
      <c r="G45" s="1864"/>
      <c r="H45" s="1865"/>
      <c r="I45" s="1864"/>
      <c r="J45" s="188"/>
    </row>
    <row r="46" spans="1:10" ht="14.1" customHeight="1">
      <c r="A46" s="355"/>
      <c r="B46" s="193" t="s">
        <v>1083</v>
      </c>
      <c r="C46" s="226" t="s">
        <v>3105</v>
      </c>
      <c r="D46" s="226">
        <v>5.55</v>
      </c>
      <c r="E46" s="226">
        <f t="shared" si="4"/>
        <v>6.1050000000000004</v>
      </c>
      <c r="F46"/>
      <c r="G46" s="1864"/>
      <c r="H46" s="1865"/>
      <c r="I46" s="1864"/>
      <c r="J46" s="188"/>
    </row>
    <row r="47" spans="1:10" ht="14.1" customHeight="1">
      <c r="A47" s="355"/>
      <c r="B47" s="193" t="s">
        <v>1091</v>
      </c>
      <c r="C47" s="226" t="s">
        <v>3182</v>
      </c>
      <c r="D47" s="226">
        <v>9.43</v>
      </c>
      <c r="E47" s="226">
        <f t="shared" si="4"/>
        <v>10.373000000000001</v>
      </c>
      <c r="F47"/>
      <c r="G47" s="1864"/>
      <c r="H47" s="1865"/>
      <c r="I47" s="1864"/>
      <c r="J47" s="188"/>
    </row>
    <row r="48" spans="1:10" ht="14.1" customHeight="1">
      <c r="A48" s="355"/>
      <c r="B48" s="193" t="s">
        <v>1099</v>
      </c>
      <c r="C48" s="226" t="s">
        <v>3183</v>
      </c>
      <c r="D48" s="226">
        <v>10.130000000000001</v>
      </c>
      <c r="E48" s="226">
        <f t="shared" si="4"/>
        <v>11.143000000000002</v>
      </c>
      <c r="F48"/>
      <c r="G48" s="1864"/>
      <c r="H48" s="1865"/>
      <c r="I48" s="1864"/>
      <c r="J48" s="188"/>
    </row>
    <row r="49" spans="1:10" ht="14.1" customHeight="1">
      <c r="A49" s="355"/>
      <c r="B49" s="193" t="s">
        <v>1107</v>
      </c>
      <c r="C49" s="226" t="s">
        <v>3106</v>
      </c>
      <c r="D49" s="226">
        <v>12.8</v>
      </c>
      <c r="E49" s="226">
        <f t="shared" si="4"/>
        <v>14.080000000000002</v>
      </c>
      <c r="F49"/>
      <c r="G49" s="1864"/>
      <c r="H49" s="1865"/>
      <c r="I49" s="1864"/>
      <c r="J49" s="188"/>
    </row>
    <row r="50" spans="1:10" ht="14.1" customHeight="1">
      <c r="A50" s="355"/>
      <c r="B50" s="193" t="s">
        <v>1115</v>
      </c>
      <c r="C50" s="226" t="s">
        <v>3107</v>
      </c>
      <c r="D50" s="226">
        <v>24.02</v>
      </c>
      <c r="E50" s="226">
        <f t="shared" si="4"/>
        <v>26.422000000000001</v>
      </c>
      <c r="F50"/>
      <c r="G50" s="1864"/>
      <c r="H50" s="1865"/>
      <c r="I50" s="1864"/>
      <c r="J50" s="188"/>
    </row>
    <row r="51" spans="1:10" ht="14.1" customHeight="1">
      <c r="A51" s="355"/>
      <c r="B51" s="775" t="s">
        <v>3239</v>
      </c>
      <c r="C51" s="226" t="s">
        <v>3108</v>
      </c>
      <c r="D51" s="226" t="s">
        <v>57</v>
      </c>
      <c r="E51" s="226" t="s">
        <v>57</v>
      </c>
      <c r="F51"/>
      <c r="G51" s="1864"/>
      <c r="H51" s="1865"/>
      <c r="I51" s="1864"/>
      <c r="J51" s="188"/>
    </row>
    <row r="52" spans="1:10" ht="14.1" customHeight="1">
      <c r="A52" s="201" t="s">
        <v>1119</v>
      </c>
      <c r="E52" s="1727" t="s">
        <v>2088</v>
      </c>
      <c r="G52" s="1864"/>
      <c r="H52" s="1865"/>
      <c r="I52" s="1864"/>
      <c r="J52" s="188"/>
    </row>
    <row r="53" spans="1:10" ht="14.1" customHeight="1">
      <c r="A53" s="127" t="s">
        <v>1063</v>
      </c>
      <c r="G53" s="1864"/>
      <c r="H53" s="1865"/>
      <c r="I53" s="1864"/>
      <c r="J53" s="188"/>
    </row>
    <row r="54" spans="1:10" ht="14.1" customHeight="1">
      <c r="A54" s="791" t="s">
        <v>3136</v>
      </c>
      <c r="B54" s="105" t="s">
        <v>3</v>
      </c>
      <c r="C54" s="862" t="s">
        <v>4</v>
      </c>
      <c r="D54" s="792" t="s">
        <v>5</v>
      </c>
      <c r="E54" s="862" t="s">
        <v>6</v>
      </c>
      <c r="F54" s="790" t="s">
        <v>7</v>
      </c>
      <c r="G54" s="1864"/>
      <c r="H54" s="1865"/>
      <c r="I54" s="1864"/>
      <c r="J54" s="188"/>
    </row>
    <row r="55" spans="1:10" ht="14.1" customHeight="1">
      <c r="A55" s="170" t="s">
        <v>3245</v>
      </c>
      <c r="B55" s="281" t="s">
        <v>1068</v>
      </c>
      <c r="C55" s="1442" t="s">
        <v>3180</v>
      </c>
      <c r="D55" s="239">
        <v>3.77</v>
      </c>
      <c r="E55" s="239">
        <f t="shared" ref="E55:E61" si="5">SUM(D55*1.1)</f>
        <v>4.1470000000000002</v>
      </c>
      <c r="G55" s="1864"/>
      <c r="H55" s="1865"/>
      <c r="I55" s="1864"/>
      <c r="J55" s="188"/>
    </row>
    <row r="56" spans="1:10" ht="14.1" customHeight="1">
      <c r="A56" s="171"/>
      <c r="B56" s="863" t="s">
        <v>1076</v>
      </c>
      <c r="C56" s="1443" t="s">
        <v>3181</v>
      </c>
      <c r="D56" s="226">
        <v>4.37</v>
      </c>
      <c r="E56" s="239">
        <f t="shared" si="5"/>
        <v>4.8070000000000004</v>
      </c>
      <c r="G56" s="1864"/>
      <c r="H56" s="1865"/>
      <c r="I56" s="1864"/>
      <c r="J56" s="188"/>
    </row>
    <row r="57" spans="1:10" ht="14.1" customHeight="1">
      <c r="A57" s="355"/>
      <c r="B57" s="863" t="s">
        <v>1084</v>
      </c>
      <c r="C57" s="1444" t="s">
        <v>3105</v>
      </c>
      <c r="D57" s="226">
        <v>5.55</v>
      </c>
      <c r="E57" s="239">
        <f t="shared" si="5"/>
        <v>6.1050000000000004</v>
      </c>
      <c r="G57" s="1864"/>
      <c r="H57" s="1865"/>
      <c r="I57" s="1864"/>
      <c r="J57" s="188"/>
    </row>
    <row r="58" spans="1:10" ht="14.1" customHeight="1">
      <c r="A58" s="355"/>
      <c r="B58" s="863" t="s">
        <v>1092</v>
      </c>
      <c r="C58" s="1444" t="s">
        <v>3182</v>
      </c>
      <c r="D58" s="226">
        <v>11.32</v>
      </c>
      <c r="E58" s="239">
        <f t="shared" si="5"/>
        <v>12.452000000000002</v>
      </c>
      <c r="G58" s="1864"/>
      <c r="H58" s="1865"/>
      <c r="I58" s="1864"/>
      <c r="J58" s="188"/>
    </row>
    <row r="59" spans="1:10" ht="14.1" customHeight="1">
      <c r="A59" s="355"/>
      <c r="B59" s="863" t="s">
        <v>1100</v>
      </c>
      <c r="C59" s="1444" t="s">
        <v>3183</v>
      </c>
      <c r="D59" s="226">
        <v>10.23</v>
      </c>
      <c r="E59" s="239">
        <f t="shared" si="5"/>
        <v>11.253000000000002</v>
      </c>
      <c r="G59" s="1864"/>
      <c r="H59" s="1865"/>
      <c r="I59" s="1864"/>
      <c r="J59" s="188"/>
    </row>
    <row r="60" spans="1:10" ht="14.1" customHeight="1">
      <c r="A60" s="355"/>
      <c r="B60" s="863" t="s">
        <v>1108</v>
      </c>
      <c r="C60" s="1444" t="s">
        <v>3106</v>
      </c>
      <c r="D60" s="226">
        <v>12.8</v>
      </c>
      <c r="E60" s="239">
        <f t="shared" si="5"/>
        <v>14.080000000000002</v>
      </c>
      <c r="G60" s="1864"/>
      <c r="H60" s="1865"/>
      <c r="I60" s="1864"/>
      <c r="J60" s="188"/>
    </row>
    <row r="61" spans="1:10" ht="14.1" customHeight="1">
      <c r="A61" s="355"/>
      <c r="B61" s="863" t="s">
        <v>1116</v>
      </c>
      <c r="C61" s="1444" t="s">
        <v>3107</v>
      </c>
      <c r="D61" s="226">
        <v>24.02</v>
      </c>
      <c r="E61" s="239">
        <f t="shared" si="5"/>
        <v>26.422000000000001</v>
      </c>
      <c r="G61" s="1864"/>
      <c r="H61" s="1865"/>
      <c r="I61" s="1864"/>
      <c r="J61" s="188"/>
    </row>
    <row r="62" spans="1:10" ht="14.1" customHeight="1">
      <c r="A62" s="355"/>
      <c r="B62" s="311" t="s">
        <v>3240</v>
      </c>
      <c r="C62" s="1444" t="s">
        <v>3108</v>
      </c>
      <c r="D62" s="226" t="s">
        <v>57</v>
      </c>
      <c r="E62" s="226" t="s">
        <v>57</v>
      </c>
      <c r="G62" s="1864"/>
      <c r="H62" s="1865"/>
      <c r="I62" s="1864"/>
      <c r="J62" s="188"/>
    </row>
    <row r="63" spans="1:10" ht="14.1" customHeight="1">
      <c r="G63" s="1864"/>
      <c r="H63" s="1865"/>
      <c r="I63" s="1864"/>
      <c r="J63" s="188"/>
    </row>
    <row r="64" spans="1:10" ht="14.1" customHeight="1">
      <c r="A64" s="791" t="s">
        <v>3137</v>
      </c>
      <c r="B64" s="105" t="s">
        <v>3</v>
      </c>
      <c r="C64" s="862" t="s">
        <v>4</v>
      </c>
      <c r="D64" s="792" t="s">
        <v>5</v>
      </c>
      <c r="E64" s="862" t="s">
        <v>6</v>
      </c>
      <c r="F64" s="790" t="s">
        <v>7</v>
      </c>
      <c r="G64" s="1864"/>
      <c r="H64" s="1865"/>
      <c r="I64" s="1864"/>
      <c r="J64" s="188"/>
    </row>
    <row r="65" spans="1:10" ht="14.1" customHeight="1">
      <c r="A65" s="170" t="s">
        <v>3244</v>
      </c>
      <c r="B65" s="281" t="s">
        <v>1069</v>
      </c>
      <c r="C65" s="1442" t="s">
        <v>3180</v>
      </c>
      <c r="D65" s="239">
        <v>13.04</v>
      </c>
      <c r="E65" s="239">
        <f t="shared" ref="E65:E71" si="6">SUM(D65*1.1)</f>
        <v>14.343999999999999</v>
      </c>
      <c r="G65" s="1864"/>
      <c r="H65" s="1865"/>
      <c r="I65" s="1864"/>
      <c r="J65" s="188"/>
    </row>
    <row r="66" spans="1:10" ht="14.1" customHeight="1">
      <c r="A66" s="171"/>
      <c r="B66" s="863" t="s">
        <v>1077</v>
      </c>
      <c r="C66" s="1443" t="s">
        <v>3181</v>
      </c>
      <c r="D66" s="226">
        <v>13.3</v>
      </c>
      <c r="E66" s="239">
        <f t="shared" si="6"/>
        <v>14.630000000000003</v>
      </c>
      <c r="G66" s="1864"/>
      <c r="H66" s="1865"/>
      <c r="I66" s="1864"/>
      <c r="J66" s="188"/>
    </row>
    <row r="67" spans="1:10" ht="14.1" customHeight="1">
      <c r="A67" s="355"/>
      <c r="B67" s="863" t="s">
        <v>1085</v>
      </c>
      <c r="C67" s="1444" t="s">
        <v>3105</v>
      </c>
      <c r="D67" s="226">
        <v>16.489999999999998</v>
      </c>
      <c r="E67" s="239">
        <f t="shared" si="6"/>
        <v>18.138999999999999</v>
      </c>
      <c r="G67" s="1864"/>
      <c r="H67" s="1865"/>
      <c r="I67" s="1864"/>
      <c r="J67" s="188"/>
    </row>
    <row r="68" spans="1:10" ht="14.1" customHeight="1">
      <c r="A68" s="355"/>
      <c r="B68" s="863" t="s">
        <v>1093</v>
      </c>
      <c r="C68" s="1444" t="s">
        <v>3182</v>
      </c>
      <c r="D68" s="226">
        <v>23.22</v>
      </c>
      <c r="E68" s="239">
        <f t="shared" si="6"/>
        <v>25.542000000000002</v>
      </c>
      <c r="G68" s="1864"/>
      <c r="H68" s="1865"/>
      <c r="I68" s="1864"/>
      <c r="J68" s="188"/>
    </row>
    <row r="69" spans="1:10" ht="14.1" customHeight="1">
      <c r="A69" s="355"/>
      <c r="B69" s="863" t="s">
        <v>1101</v>
      </c>
      <c r="C69" s="1444" t="s">
        <v>3183</v>
      </c>
      <c r="D69" s="226">
        <v>24.97</v>
      </c>
      <c r="E69" s="239">
        <f t="shared" si="6"/>
        <v>27.467000000000002</v>
      </c>
      <c r="G69" s="1864"/>
      <c r="H69" s="1865"/>
      <c r="I69" s="1864"/>
      <c r="J69" s="188"/>
    </row>
    <row r="70" spans="1:10" ht="14.1" customHeight="1">
      <c r="A70" s="355"/>
      <c r="B70" s="863" t="s">
        <v>1109</v>
      </c>
      <c r="C70" s="1444" t="s">
        <v>3106</v>
      </c>
      <c r="D70" s="226">
        <v>29.28</v>
      </c>
      <c r="E70" s="239">
        <f t="shared" si="6"/>
        <v>32.208000000000006</v>
      </c>
      <c r="G70" s="1864"/>
      <c r="H70" s="1865"/>
      <c r="I70" s="1864"/>
      <c r="J70" s="188"/>
    </row>
    <row r="71" spans="1:10" ht="14.1" customHeight="1">
      <c r="A71" s="355"/>
      <c r="B71" s="863" t="s">
        <v>1117</v>
      </c>
      <c r="C71" s="1444" t="s">
        <v>3107</v>
      </c>
      <c r="D71" s="226">
        <v>45.86</v>
      </c>
      <c r="E71" s="239">
        <f t="shared" si="6"/>
        <v>50.446000000000005</v>
      </c>
      <c r="G71" s="1864"/>
      <c r="H71" s="1865"/>
      <c r="I71" s="1864"/>
      <c r="J71" s="188"/>
    </row>
    <row r="72" spans="1:10" ht="14.1" customHeight="1">
      <c r="A72" s="355"/>
      <c r="B72" s="142" t="s">
        <v>3241</v>
      </c>
      <c r="C72" s="1444" t="s">
        <v>3108</v>
      </c>
      <c r="D72" s="226" t="s">
        <v>57</v>
      </c>
      <c r="E72" s="226" t="s">
        <v>57</v>
      </c>
      <c r="G72" s="1864"/>
      <c r="H72" s="1865"/>
      <c r="I72" s="1864"/>
      <c r="J72" s="188"/>
    </row>
    <row r="73" spans="1:10" ht="14.1" customHeight="1">
      <c r="B73" s="289"/>
      <c r="C73" s="289"/>
      <c r="D73" s="289"/>
      <c r="E73" s="289"/>
      <c r="F73" s="794"/>
      <c r="G73" s="1864"/>
      <c r="H73" s="1865"/>
      <c r="I73" s="1864"/>
      <c r="J73" s="188"/>
    </row>
    <row r="74" spans="1:10" ht="14.1" customHeight="1">
      <c r="A74" s="791" t="s">
        <v>3138</v>
      </c>
      <c r="B74" s="105" t="s">
        <v>3</v>
      </c>
      <c r="C74" s="862" t="s">
        <v>4</v>
      </c>
      <c r="D74" s="792" t="s">
        <v>5</v>
      </c>
      <c r="E74" s="862" t="s">
        <v>6</v>
      </c>
      <c r="F74" s="790" t="s">
        <v>7</v>
      </c>
      <c r="G74" s="1864"/>
      <c r="H74" s="1865"/>
      <c r="I74" s="1864"/>
      <c r="J74" s="188"/>
    </row>
    <row r="75" spans="1:10" ht="14.1" customHeight="1">
      <c r="A75" s="170" t="s">
        <v>3243</v>
      </c>
      <c r="B75" s="281" t="s">
        <v>1070</v>
      </c>
      <c r="C75" s="1442" t="s">
        <v>3180</v>
      </c>
      <c r="D75" s="239">
        <v>3.77</v>
      </c>
      <c r="E75" s="239">
        <f t="shared" ref="E75:E81" si="7">SUM(D75*1.1)</f>
        <v>4.1470000000000002</v>
      </c>
      <c r="G75" s="1864"/>
      <c r="H75" s="1865"/>
      <c r="I75" s="1864"/>
      <c r="J75" s="188"/>
    </row>
    <row r="76" spans="1:10" ht="14.1" customHeight="1">
      <c r="A76" s="171"/>
      <c r="B76" s="863" t="s">
        <v>1078</v>
      </c>
      <c r="C76" s="1443" t="s">
        <v>3181</v>
      </c>
      <c r="D76" s="226">
        <v>3.61</v>
      </c>
      <c r="E76" s="239">
        <f t="shared" si="7"/>
        <v>3.9710000000000001</v>
      </c>
      <c r="G76" s="1864"/>
      <c r="H76" s="1865"/>
      <c r="I76" s="1864"/>
      <c r="J76" s="188"/>
    </row>
    <row r="77" spans="1:10" ht="14.1" customHeight="1">
      <c r="A77" s="355"/>
      <c r="B77" s="863" t="s">
        <v>1086</v>
      </c>
      <c r="C77" s="1444" t="s">
        <v>3105</v>
      </c>
      <c r="D77" s="226">
        <v>4.37</v>
      </c>
      <c r="E77" s="239">
        <f t="shared" si="7"/>
        <v>4.8070000000000004</v>
      </c>
      <c r="G77" s="1864"/>
      <c r="H77" s="1865"/>
      <c r="I77" s="1864"/>
      <c r="J77" s="188"/>
    </row>
    <row r="78" spans="1:10" ht="14.1" customHeight="1">
      <c r="A78" s="355"/>
      <c r="B78" s="863" t="s">
        <v>1094</v>
      </c>
      <c r="C78" s="1444" t="s">
        <v>3182</v>
      </c>
      <c r="D78" s="226">
        <v>6.05</v>
      </c>
      <c r="E78" s="239">
        <f t="shared" si="7"/>
        <v>6.6550000000000002</v>
      </c>
      <c r="G78" s="1864"/>
      <c r="H78" s="1865"/>
      <c r="I78" s="1864"/>
      <c r="J78" s="188"/>
    </row>
    <row r="79" spans="1:10" ht="14.1" customHeight="1">
      <c r="A79" s="355"/>
      <c r="B79" s="863" t="s">
        <v>1102</v>
      </c>
      <c r="C79" s="1444" t="s">
        <v>3183</v>
      </c>
      <c r="D79" s="226">
        <v>6.84</v>
      </c>
      <c r="E79" s="239">
        <f t="shared" si="7"/>
        <v>7.524</v>
      </c>
      <c r="G79" s="1864"/>
      <c r="H79" s="1865"/>
      <c r="I79" s="1864"/>
      <c r="J79" s="188"/>
    </row>
    <row r="80" spans="1:10" ht="15">
      <c r="A80" s="355"/>
      <c r="B80" s="863" t="s">
        <v>1110</v>
      </c>
      <c r="C80" s="1444" t="s">
        <v>3106</v>
      </c>
      <c r="D80" s="226">
        <v>9.6999999999999993</v>
      </c>
      <c r="E80" s="239">
        <f t="shared" si="7"/>
        <v>10.67</v>
      </c>
      <c r="G80" s="1864"/>
      <c r="H80" s="1865"/>
      <c r="I80" s="1864"/>
      <c r="J80" s="188"/>
    </row>
    <row r="81" spans="1:10" ht="15">
      <c r="A81" s="355"/>
      <c r="B81" s="863" t="s">
        <v>1118</v>
      </c>
      <c r="C81" s="1444" t="s">
        <v>3107</v>
      </c>
      <c r="D81" s="226">
        <v>22.32</v>
      </c>
      <c r="E81" s="226">
        <f t="shared" si="7"/>
        <v>24.552000000000003</v>
      </c>
      <c r="G81" s="1864"/>
      <c r="H81" s="1865"/>
      <c r="I81" s="1864"/>
      <c r="J81" s="188"/>
    </row>
    <row r="82" spans="1:10" ht="15">
      <c r="A82" s="355"/>
      <c r="B82" s="311" t="s">
        <v>3242</v>
      </c>
      <c r="C82" s="1444" t="s">
        <v>3108</v>
      </c>
      <c r="D82" s="226" t="s">
        <v>57</v>
      </c>
      <c r="E82" s="226" t="s">
        <v>57</v>
      </c>
      <c r="G82" s="1864"/>
      <c r="H82" s="1865"/>
      <c r="I82" s="1864"/>
      <c r="J82" s="188"/>
    </row>
    <row r="83" spans="1:10" ht="15">
      <c r="G83" s="1864"/>
      <c r="H83" s="1865"/>
      <c r="I83" s="1864"/>
      <c r="J83" s="188"/>
    </row>
    <row r="84" spans="1:10" ht="15">
      <c r="G84" s="1864"/>
      <c r="H84" s="1865"/>
      <c r="I84" s="1864"/>
      <c r="J84" s="188"/>
    </row>
    <row r="85" spans="1:10" ht="15">
      <c r="G85" s="1864"/>
      <c r="H85" s="1865"/>
      <c r="I85" s="1864"/>
      <c r="J85" s="188"/>
    </row>
    <row r="86" spans="1:10" ht="15">
      <c r="G86" s="1864"/>
      <c r="H86" s="1865"/>
      <c r="I86" s="1864"/>
      <c r="J86" s="188"/>
    </row>
    <row r="87" spans="1:10" ht="15">
      <c r="G87" s="1864"/>
      <c r="H87" s="1865"/>
      <c r="I87" s="1864"/>
      <c r="J87" s="188"/>
    </row>
    <row r="88" spans="1:10" ht="15">
      <c r="G88" s="1864"/>
      <c r="H88" s="1865"/>
      <c r="I88" s="1864"/>
      <c r="J88" s="188"/>
    </row>
    <row r="89" spans="1:10" ht="15">
      <c r="G89" s="1864"/>
      <c r="H89" s="1865"/>
      <c r="I89" s="1864"/>
      <c r="J89" s="188"/>
    </row>
    <row r="90" spans="1:10" ht="15">
      <c r="G90" s="1864"/>
      <c r="H90" s="1865"/>
      <c r="I90" s="1864"/>
      <c r="J90" s="188"/>
    </row>
    <row r="91" spans="1:10" ht="15">
      <c r="G91" s="1864"/>
      <c r="H91" s="1865"/>
      <c r="I91" s="1864"/>
      <c r="J91" s="188"/>
    </row>
    <row r="92" spans="1:10" ht="15">
      <c r="G92" s="1864"/>
      <c r="H92" s="1865"/>
      <c r="I92" s="1864"/>
      <c r="J92" s="188"/>
    </row>
    <row r="93" spans="1:10" ht="15">
      <c r="G93" s="1864"/>
      <c r="H93" s="1865"/>
      <c r="I93" s="1864"/>
      <c r="J93" s="188"/>
    </row>
    <row r="94" spans="1:10" ht="15">
      <c r="G94" s="1864"/>
      <c r="H94" s="1865"/>
      <c r="I94" s="1864"/>
      <c r="J94" s="188"/>
    </row>
    <row r="95" spans="1:10" ht="15">
      <c r="G95" s="1864"/>
      <c r="H95" s="1865"/>
      <c r="I95" s="1864"/>
      <c r="J95" s="188"/>
    </row>
    <row r="96" spans="1:10" ht="15">
      <c r="G96" s="1864"/>
      <c r="H96" s="1865"/>
      <c r="I96" s="1864"/>
      <c r="J96" s="188"/>
    </row>
    <row r="97" spans="7:10" ht="15">
      <c r="G97" s="1864"/>
      <c r="H97" s="1865"/>
      <c r="I97" s="1864"/>
      <c r="J97" s="188"/>
    </row>
    <row r="98" spans="7:10" ht="15">
      <c r="G98" s="1864"/>
      <c r="H98" s="1865"/>
      <c r="I98" s="1864"/>
      <c r="J98" s="188"/>
    </row>
    <row r="99" spans="7:10" ht="15">
      <c r="G99" s="1864"/>
      <c r="H99" s="1865"/>
      <c r="I99" s="1864"/>
      <c r="J99" s="188"/>
    </row>
    <row r="100" spans="7:10" ht="15">
      <c r="G100" s="1864"/>
      <c r="H100" s="1865"/>
      <c r="I100" s="1864"/>
      <c r="J100" s="188"/>
    </row>
    <row r="101" spans="7:10" ht="15">
      <c r="G101" s="1864"/>
      <c r="H101" s="1865"/>
      <c r="I101" s="1864"/>
      <c r="J101" s="188"/>
    </row>
    <row r="102" spans="7:10" ht="15">
      <c r="G102" s="1864"/>
      <c r="H102" s="1865"/>
      <c r="I102" s="1864"/>
      <c r="J102" s="188"/>
    </row>
    <row r="103" spans="7:10" ht="15">
      <c r="G103" s="1864"/>
      <c r="H103" s="1865"/>
      <c r="I103" s="1864"/>
      <c r="J103" s="188"/>
    </row>
    <row r="104" spans="7:10" ht="15">
      <c r="G104" s="1864"/>
      <c r="H104" s="1865"/>
      <c r="I104" s="1864"/>
      <c r="J104" s="188"/>
    </row>
    <row r="105" spans="7:10" ht="15">
      <c r="G105" s="1864"/>
      <c r="H105" s="1865"/>
      <c r="I105" s="1864"/>
      <c r="J105" s="188"/>
    </row>
    <row r="106" spans="7:10" ht="15">
      <c r="G106" s="1864"/>
      <c r="H106" s="1865"/>
      <c r="I106" s="1864"/>
      <c r="J106" s="188"/>
    </row>
    <row r="107" spans="7:10" ht="15">
      <c r="G107" s="1864"/>
      <c r="H107" s="1865"/>
      <c r="I107" s="1864"/>
      <c r="J107" s="188"/>
    </row>
    <row r="108" spans="7:10" ht="15">
      <c r="G108" s="1864"/>
      <c r="H108" s="1865"/>
      <c r="I108" s="1864"/>
      <c r="J108" s="188"/>
    </row>
    <row r="109" spans="7:10" ht="15">
      <c r="G109" s="1864"/>
      <c r="H109" s="1865"/>
      <c r="I109" s="1864"/>
      <c r="J109" s="188"/>
    </row>
    <row r="110" spans="7:10" ht="15">
      <c r="G110" s="1864"/>
      <c r="H110" s="1865"/>
      <c r="I110" s="1864"/>
      <c r="J110" s="188"/>
    </row>
    <row r="111" spans="7:10" ht="15">
      <c r="G111" s="1864"/>
      <c r="H111" s="1865"/>
      <c r="I111" s="1864"/>
      <c r="J111" s="188"/>
    </row>
    <row r="112" spans="7:10" ht="15">
      <c r="G112" s="1864"/>
      <c r="H112" s="1865"/>
      <c r="I112" s="1864"/>
      <c r="J112" s="188"/>
    </row>
    <row r="113" spans="7:10" ht="15">
      <c r="G113" s="1864"/>
      <c r="H113" s="1865"/>
      <c r="I113" s="1864"/>
      <c r="J113" s="188"/>
    </row>
    <row r="114" spans="7:10" ht="15">
      <c r="G114" s="1864"/>
      <c r="H114" s="1865"/>
      <c r="I114" s="1864"/>
      <c r="J114" s="188"/>
    </row>
    <row r="115" spans="7:10" ht="15">
      <c r="G115" s="1864"/>
      <c r="H115" s="1865"/>
      <c r="I115" s="1864"/>
      <c r="J115" s="188"/>
    </row>
    <row r="116" spans="7:10" ht="15">
      <c r="G116" s="1864"/>
      <c r="H116" s="1865"/>
      <c r="I116" s="1864"/>
      <c r="J116" s="188"/>
    </row>
    <row r="117" spans="7:10" ht="15">
      <c r="G117" s="1864"/>
      <c r="H117" s="1865"/>
      <c r="I117" s="1864"/>
      <c r="J117" s="188"/>
    </row>
    <row r="118" spans="7:10" ht="15">
      <c r="G118" s="1864"/>
      <c r="H118" s="1865"/>
      <c r="I118" s="1864"/>
      <c r="J118" s="188"/>
    </row>
    <row r="119" spans="7:10" ht="15">
      <c r="G119" s="1864"/>
      <c r="H119" s="1865"/>
      <c r="I119" s="1864"/>
      <c r="J119" s="188"/>
    </row>
    <row r="120" spans="7:10" ht="15">
      <c r="G120" s="1864"/>
      <c r="H120" s="1865"/>
      <c r="I120" s="1864"/>
      <c r="J120" s="188"/>
    </row>
    <row r="121" spans="7:10" ht="15">
      <c r="G121" s="1864"/>
      <c r="H121" s="1865"/>
      <c r="I121" s="1864"/>
      <c r="J121" s="188"/>
    </row>
    <row r="122" spans="7:10" ht="15">
      <c r="G122" s="1864"/>
      <c r="H122" s="1865"/>
      <c r="I122" s="1864"/>
      <c r="J122" s="188"/>
    </row>
    <row r="123" spans="7:10" ht="15">
      <c r="G123" s="1864"/>
      <c r="H123" s="1865"/>
      <c r="I123" s="1864"/>
      <c r="J123" s="188"/>
    </row>
    <row r="124" spans="7:10" ht="15">
      <c r="G124" s="1864"/>
      <c r="H124" s="1865"/>
      <c r="I124" s="1864"/>
      <c r="J124" s="188"/>
    </row>
    <row r="125" spans="7:10" ht="15">
      <c r="G125" s="1864"/>
      <c r="H125" s="1865"/>
      <c r="I125" s="1864"/>
      <c r="J125" s="188"/>
    </row>
    <row r="126" spans="7:10" ht="15">
      <c r="G126" s="1864"/>
      <c r="H126" s="1865"/>
      <c r="I126" s="1864"/>
      <c r="J126" s="188"/>
    </row>
    <row r="127" spans="7:10" ht="15">
      <c r="G127" s="1864"/>
      <c r="H127" s="1865"/>
      <c r="I127" s="1864"/>
      <c r="J127" s="188"/>
    </row>
    <row r="128" spans="7:10" ht="15">
      <c r="G128" s="1864"/>
      <c r="H128" s="1865"/>
      <c r="I128" s="1864"/>
      <c r="J128" s="188"/>
    </row>
    <row r="129" spans="7:10" ht="15">
      <c r="G129" s="1864"/>
      <c r="H129" s="1865"/>
      <c r="I129" s="1864"/>
      <c r="J129" s="188"/>
    </row>
    <row r="130" spans="7:10" ht="15">
      <c r="G130" s="1864"/>
      <c r="H130" s="1865"/>
      <c r="I130" s="1864"/>
      <c r="J130" s="188"/>
    </row>
    <row r="131" spans="7:10" ht="15">
      <c r="G131" s="1864"/>
      <c r="H131" s="1865"/>
      <c r="I131" s="1864"/>
      <c r="J131" s="188"/>
    </row>
    <row r="132" spans="7:10" ht="15">
      <c r="G132" s="1864"/>
      <c r="H132" s="1865"/>
      <c r="I132" s="1864"/>
      <c r="J132" s="188"/>
    </row>
    <row r="133" spans="7:10" ht="15">
      <c r="G133" s="1864"/>
      <c r="H133" s="1865"/>
      <c r="I133" s="1864"/>
      <c r="J133" s="188"/>
    </row>
    <row r="134" spans="7:10">
      <c r="G134" s="188"/>
      <c r="H134" s="188"/>
      <c r="I134" s="188"/>
      <c r="J134" s="188"/>
    </row>
    <row r="135" spans="7:10">
      <c r="G135" s="188"/>
      <c r="H135" s="188"/>
      <c r="I135" s="188"/>
      <c r="J135" s="188"/>
    </row>
    <row r="136" spans="7:10">
      <c r="G136" s="188"/>
      <c r="H136" s="188"/>
      <c r="I136" s="188"/>
      <c r="J136" s="188"/>
    </row>
    <row r="137" spans="7:10">
      <c r="G137" s="188"/>
      <c r="H137" s="188"/>
      <c r="I137" s="188"/>
      <c r="J137" s="188"/>
    </row>
    <row r="138" spans="7:10">
      <c r="G138" s="188"/>
      <c r="H138" s="188"/>
      <c r="I138" s="188"/>
      <c r="J138" s="188"/>
    </row>
  </sheetData>
  <sheetProtection algorithmName="SHA-512" hashValue="DLyqLMiAfG69RjZ3xBEdmiETlYq0J51172RFZX8LXz7BbTWaUMLBKI8CjulFTK199HtHmkFhXkuRkTbTn0fgQw==" saltValue="+nkiEF+rmstzXpPfcfWgkw==" spinCount="100000" sheet="1" objects="1" scenarios="1"/>
  <hyperlinks>
    <hyperlink ref="E52" location="Index!A1" display="Back To Index"/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51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O120"/>
  <sheetViews>
    <sheetView view="pageBreakPreview" zoomScale="106" zoomScaleNormal="100" zoomScaleSheetLayoutView="106" zoomScalePageLayoutView="130" workbookViewId="0">
      <selection activeCell="A68" sqref="A68"/>
    </sheetView>
  </sheetViews>
  <sheetFormatPr defaultRowHeight="15"/>
  <cols>
    <col min="1" max="1" width="18.42578125" customWidth="1"/>
    <col min="2" max="2" width="10.5703125" customWidth="1"/>
    <col min="3" max="3" width="12.140625" customWidth="1"/>
    <col min="4" max="4" width="12" customWidth="1"/>
    <col min="6" max="6" width="6.7109375" customWidth="1"/>
  </cols>
  <sheetData>
    <row r="1" spans="1:15" ht="15.75">
      <c r="A1" s="201" t="s">
        <v>1120</v>
      </c>
      <c r="B1" s="22"/>
      <c r="C1" s="22"/>
      <c r="D1" s="22"/>
      <c r="E1" s="1727" t="s">
        <v>2088</v>
      </c>
      <c r="F1" s="22"/>
      <c r="J1" s="81"/>
      <c r="K1" s="81"/>
      <c r="L1" s="81"/>
      <c r="M1" s="81"/>
      <c r="N1" s="81"/>
      <c r="O1" s="81"/>
    </row>
    <row r="2" spans="1:15">
      <c r="A2" s="127" t="s">
        <v>1063</v>
      </c>
      <c r="B2" s="22"/>
      <c r="C2" s="22"/>
      <c r="D2" s="22"/>
      <c r="E2" s="22"/>
      <c r="F2" s="22"/>
    </row>
    <row r="3" spans="1:15" ht="18" customHeight="1">
      <c r="A3" s="791" t="s">
        <v>3246</v>
      </c>
      <c r="B3" s="105" t="s">
        <v>3</v>
      </c>
      <c r="C3" s="862" t="s">
        <v>4</v>
      </c>
      <c r="D3" s="792" t="s">
        <v>5</v>
      </c>
      <c r="E3" s="862" t="s">
        <v>6</v>
      </c>
      <c r="F3" s="790" t="s">
        <v>7</v>
      </c>
      <c r="J3" s="49"/>
    </row>
    <row r="4" spans="1:15" ht="25.5" customHeight="1">
      <c r="A4" s="170" t="s">
        <v>3184</v>
      </c>
      <c r="B4" s="138" t="s">
        <v>3247</v>
      </c>
      <c r="C4" s="795" t="s">
        <v>3181</v>
      </c>
      <c r="D4" s="239">
        <v>6.2202815999999999</v>
      </c>
      <c r="E4" s="239">
        <f>SUM(D4*1.1)</f>
        <v>6.84230976</v>
      </c>
    </row>
    <row r="5" spans="1:15">
      <c r="A5" s="355"/>
      <c r="B5" s="193" t="s">
        <v>3248</v>
      </c>
      <c r="C5" s="226" t="s">
        <v>3105</v>
      </c>
      <c r="D5" s="226">
        <v>7.4256912000000002</v>
      </c>
      <c r="E5" s="239">
        <f t="shared" ref="E5:E10" si="0">SUM(D5*1.1)</f>
        <v>8.1682603200000017</v>
      </c>
    </row>
    <row r="6" spans="1:15">
      <c r="A6" s="355"/>
      <c r="B6" s="193" t="s">
        <v>3249</v>
      </c>
      <c r="C6" s="226" t="s">
        <v>3182</v>
      </c>
      <c r="D6" s="226">
        <v>11.824056000000001</v>
      </c>
      <c r="E6" s="239">
        <f t="shared" si="0"/>
        <v>13.006461600000002</v>
      </c>
    </row>
    <row r="7" spans="1:15" ht="14.25" customHeight="1">
      <c r="A7" s="355"/>
      <c r="B7" s="193" t="s">
        <v>3250</v>
      </c>
      <c r="C7" s="226" t="s">
        <v>3183</v>
      </c>
      <c r="D7" s="226">
        <v>12.431361599999999</v>
      </c>
      <c r="E7" s="239">
        <f t="shared" si="0"/>
        <v>13.67449776</v>
      </c>
      <c r="G7" s="188"/>
    </row>
    <row r="8" spans="1:15">
      <c r="A8" s="355"/>
      <c r="B8" s="193" t="s">
        <v>3251</v>
      </c>
      <c r="C8" s="226" t="s">
        <v>3106</v>
      </c>
      <c r="D8" s="226">
        <v>14.262479999999998</v>
      </c>
      <c r="E8" s="239">
        <f t="shared" si="0"/>
        <v>15.688727999999999</v>
      </c>
      <c r="G8" s="188"/>
    </row>
    <row r="9" spans="1:15" ht="15" customHeight="1">
      <c r="A9" s="355"/>
      <c r="B9" s="193" t="s">
        <v>3252</v>
      </c>
      <c r="C9" s="226" t="s">
        <v>3107</v>
      </c>
      <c r="D9" s="226">
        <v>26.8318656</v>
      </c>
      <c r="E9" s="239">
        <f t="shared" si="0"/>
        <v>29.515052160000003</v>
      </c>
      <c r="G9" s="784"/>
      <c r="H9" s="83"/>
      <c r="I9" s="83"/>
      <c r="J9" s="83"/>
      <c r="K9" s="83"/>
      <c r="L9" s="83"/>
    </row>
    <row r="10" spans="1:15">
      <c r="A10" s="355"/>
      <c r="B10" s="775" t="s">
        <v>3253</v>
      </c>
      <c r="C10" s="226" t="s">
        <v>3108</v>
      </c>
      <c r="D10" s="226">
        <v>52.173072000000005</v>
      </c>
      <c r="E10" s="239">
        <f t="shared" si="0"/>
        <v>57.390379200000012</v>
      </c>
      <c r="G10" s="784"/>
    </row>
    <row r="11" spans="1:15" ht="4.5" customHeight="1">
      <c r="A11" s="355"/>
      <c r="B11" s="141"/>
      <c r="C11" s="150"/>
      <c r="D11" s="226"/>
      <c r="E11" s="226"/>
      <c r="G11" s="188"/>
    </row>
    <row r="12" spans="1:15" ht="16.5" customHeight="1">
      <c r="A12" s="791" t="s">
        <v>3112</v>
      </c>
      <c r="B12" s="105" t="s">
        <v>3</v>
      </c>
      <c r="C12" s="862" t="s">
        <v>4</v>
      </c>
      <c r="D12" s="792" t="s">
        <v>5</v>
      </c>
      <c r="E12" s="862" t="s">
        <v>6</v>
      </c>
      <c r="F12" s="790" t="s">
        <v>7</v>
      </c>
      <c r="G12" s="188"/>
      <c r="H12" s="84"/>
      <c r="I12" s="84"/>
      <c r="J12" s="84"/>
    </row>
    <row r="13" spans="1:15" ht="25.5" customHeight="1">
      <c r="A13" s="170" t="s">
        <v>3185</v>
      </c>
      <c r="B13" s="138" t="s">
        <v>3254</v>
      </c>
      <c r="C13" s="795" t="s">
        <v>3181</v>
      </c>
      <c r="D13" s="239">
        <v>17.77</v>
      </c>
      <c r="E13" s="239">
        <f t="shared" ref="E13:E19" si="1">SUM(D13*1.1)</f>
        <v>19.547000000000001</v>
      </c>
      <c r="F13" s="22"/>
      <c r="G13" s="188"/>
      <c r="H13" s="86"/>
      <c r="I13" s="85"/>
      <c r="J13" s="85"/>
    </row>
    <row r="14" spans="1:15" ht="14.1" customHeight="1">
      <c r="A14" s="171"/>
      <c r="B14" s="193" t="s">
        <v>3255</v>
      </c>
      <c r="C14" s="239" t="s">
        <v>3105</v>
      </c>
      <c r="D14" s="239">
        <v>20.350000000000001</v>
      </c>
      <c r="E14" s="239">
        <f t="shared" si="1"/>
        <v>22.385000000000005</v>
      </c>
      <c r="F14" s="22"/>
      <c r="G14" s="784"/>
      <c r="H14" s="87"/>
      <c r="I14" s="88"/>
      <c r="J14" s="87"/>
    </row>
    <row r="15" spans="1:15" ht="14.1" customHeight="1">
      <c r="A15" s="355"/>
      <c r="B15" s="193" t="s">
        <v>3256</v>
      </c>
      <c r="C15" s="239" t="s">
        <v>3182</v>
      </c>
      <c r="D15" s="239">
        <v>30.68</v>
      </c>
      <c r="E15" s="239">
        <f t="shared" si="1"/>
        <v>33.748000000000005</v>
      </c>
      <c r="F15" s="22"/>
      <c r="G15" s="784"/>
      <c r="H15" s="89"/>
      <c r="I15" s="90"/>
      <c r="J15" s="89"/>
    </row>
    <row r="16" spans="1:15" ht="14.1" customHeight="1">
      <c r="A16" s="355"/>
      <c r="B16" s="193" t="s">
        <v>3257</v>
      </c>
      <c r="C16" s="239" t="s">
        <v>3183</v>
      </c>
      <c r="D16" s="239">
        <v>34.69</v>
      </c>
      <c r="E16" s="239">
        <f t="shared" si="1"/>
        <v>38.158999999999999</v>
      </c>
      <c r="F16" s="22"/>
      <c r="G16" s="188"/>
      <c r="H16" s="87"/>
      <c r="I16" s="91"/>
      <c r="J16" s="87"/>
    </row>
    <row r="17" spans="1:10" ht="14.1" customHeight="1">
      <c r="A17" s="355"/>
      <c r="B17" s="193" t="s">
        <v>3258</v>
      </c>
      <c r="C17" s="239" t="s">
        <v>3106</v>
      </c>
      <c r="D17" s="239">
        <v>37.57</v>
      </c>
      <c r="E17" s="239">
        <f t="shared" si="1"/>
        <v>41.327000000000005</v>
      </c>
      <c r="F17" s="22"/>
      <c r="G17" s="784"/>
      <c r="H17" s="89"/>
      <c r="I17" s="90"/>
      <c r="J17" s="89"/>
    </row>
    <row r="18" spans="1:10" ht="14.1" customHeight="1">
      <c r="A18" s="355"/>
      <c r="B18" s="193" t="s">
        <v>3259</v>
      </c>
      <c r="C18" s="239" t="s">
        <v>3107</v>
      </c>
      <c r="D18" s="239">
        <v>59.93</v>
      </c>
      <c r="E18" s="239">
        <f t="shared" si="1"/>
        <v>65.923000000000002</v>
      </c>
      <c r="F18" s="22"/>
      <c r="G18" s="784"/>
      <c r="H18" s="87"/>
      <c r="I18" s="91"/>
      <c r="J18" s="87"/>
    </row>
    <row r="19" spans="1:10" ht="14.1" customHeight="1">
      <c r="A19" s="355"/>
      <c r="B19" s="775" t="s">
        <v>3260</v>
      </c>
      <c r="C19" s="239" t="s">
        <v>3108</v>
      </c>
      <c r="D19" s="239">
        <v>108.38</v>
      </c>
      <c r="E19" s="239">
        <f t="shared" si="1"/>
        <v>119.218</v>
      </c>
      <c r="F19" s="22"/>
      <c r="G19" s="784"/>
      <c r="H19" s="89"/>
      <c r="I19" s="90"/>
      <c r="J19" s="89"/>
    </row>
    <row r="20" spans="1:10" ht="5.25" customHeight="1">
      <c r="A20" s="22"/>
      <c r="B20" s="22"/>
      <c r="C20" s="22"/>
      <c r="D20" s="22"/>
      <c r="E20" s="22"/>
      <c r="F20" s="22"/>
      <c r="G20" s="784"/>
      <c r="H20" s="89"/>
      <c r="I20" s="90"/>
      <c r="J20" s="89"/>
    </row>
    <row r="21" spans="1:10" ht="15" customHeight="1">
      <c r="A21" s="791" t="s">
        <v>3122</v>
      </c>
      <c r="B21" s="105" t="s">
        <v>3</v>
      </c>
      <c r="C21" s="862" t="s">
        <v>4</v>
      </c>
      <c r="D21" s="792" t="s">
        <v>5</v>
      </c>
      <c r="E21" s="862" t="s">
        <v>6</v>
      </c>
      <c r="F21" s="790" t="s">
        <v>7</v>
      </c>
      <c r="G21" s="784"/>
      <c r="H21" s="87"/>
      <c r="I21" s="91"/>
      <c r="J21" s="87"/>
    </row>
    <row r="22" spans="1:10" ht="24.75" customHeight="1">
      <c r="A22" s="170" t="s">
        <v>3186</v>
      </c>
      <c r="B22" s="138" t="s">
        <v>1154</v>
      </c>
      <c r="C22" s="795" t="s">
        <v>3181</v>
      </c>
      <c r="D22" s="239">
        <v>18.93</v>
      </c>
      <c r="E22" s="239">
        <f t="shared" ref="E22:E28" si="2">SUM(D22*1.1)</f>
        <v>20.823</v>
      </c>
      <c r="F22" s="22"/>
      <c r="G22" s="784"/>
      <c r="H22" s="89"/>
      <c r="I22" s="90"/>
      <c r="J22" s="89"/>
    </row>
    <row r="23" spans="1:10" ht="14.1" customHeight="1">
      <c r="A23" s="171"/>
      <c r="B23" s="193" t="s">
        <v>1155</v>
      </c>
      <c r="C23" s="226" t="s">
        <v>3105</v>
      </c>
      <c r="D23" s="226">
        <v>21.65</v>
      </c>
      <c r="E23" s="239">
        <f t="shared" si="2"/>
        <v>23.815000000000001</v>
      </c>
      <c r="F23" s="22"/>
      <c r="G23" s="784"/>
      <c r="H23" s="87"/>
      <c r="I23" s="91"/>
      <c r="J23" s="87"/>
    </row>
    <row r="24" spans="1:10" ht="14.1" customHeight="1">
      <c r="A24" s="355"/>
      <c r="B24" s="193" t="s">
        <v>1156</v>
      </c>
      <c r="C24" s="226" t="s">
        <v>3182</v>
      </c>
      <c r="D24" s="226">
        <v>32.99</v>
      </c>
      <c r="E24" s="239">
        <f t="shared" si="2"/>
        <v>36.289000000000009</v>
      </c>
      <c r="F24" s="22"/>
      <c r="G24" s="784"/>
      <c r="H24" s="89"/>
      <c r="I24" s="90"/>
      <c r="J24" s="89"/>
    </row>
    <row r="25" spans="1:10" ht="14.1" customHeight="1">
      <c r="A25" s="355"/>
      <c r="B25" s="193" t="s">
        <v>1157</v>
      </c>
      <c r="C25" s="226" t="s">
        <v>3183</v>
      </c>
      <c r="D25" s="226">
        <v>34.409999999999997</v>
      </c>
      <c r="E25" s="239">
        <f t="shared" si="2"/>
        <v>37.850999999999999</v>
      </c>
      <c r="F25" s="22"/>
      <c r="G25" s="784"/>
      <c r="H25" s="87"/>
      <c r="I25" s="91"/>
      <c r="J25" s="87"/>
    </row>
    <row r="26" spans="1:10" ht="14.1" customHeight="1">
      <c r="A26" s="355"/>
      <c r="B26" s="193" t="s">
        <v>1158</v>
      </c>
      <c r="C26" s="226" t="s">
        <v>3106</v>
      </c>
      <c r="D26" s="226">
        <v>40.71</v>
      </c>
      <c r="E26" s="239">
        <f t="shared" si="2"/>
        <v>44.781000000000006</v>
      </c>
      <c r="F26" s="22"/>
      <c r="G26" s="784"/>
      <c r="H26" s="89"/>
      <c r="I26" s="90"/>
      <c r="J26" s="89"/>
    </row>
    <row r="27" spans="1:10" ht="14.1" customHeight="1">
      <c r="A27" s="355"/>
      <c r="B27" s="193" t="s">
        <v>1159</v>
      </c>
      <c r="C27" s="226" t="s">
        <v>3107</v>
      </c>
      <c r="D27" s="226">
        <v>65.52</v>
      </c>
      <c r="E27" s="239">
        <f t="shared" si="2"/>
        <v>72.072000000000003</v>
      </c>
      <c r="F27" s="22"/>
      <c r="G27" s="784"/>
    </row>
    <row r="28" spans="1:10" ht="14.1" customHeight="1">
      <c r="A28" s="355"/>
      <c r="B28" s="775" t="s">
        <v>1160</v>
      </c>
      <c r="C28" s="226" t="s">
        <v>3108</v>
      </c>
      <c r="D28" s="226">
        <v>122.01</v>
      </c>
      <c r="E28" s="239">
        <f t="shared" si="2"/>
        <v>134.21100000000001</v>
      </c>
      <c r="F28" s="22"/>
      <c r="G28" s="784"/>
    </row>
    <row r="29" spans="1:10" ht="6.75" customHeight="1">
      <c r="A29" s="355"/>
      <c r="F29" s="22"/>
      <c r="G29" s="188"/>
    </row>
    <row r="30" spans="1:10" ht="15" customHeight="1">
      <c r="A30" s="791" t="s">
        <v>3133</v>
      </c>
      <c r="B30" s="105" t="s">
        <v>3</v>
      </c>
      <c r="C30" s="862" t="s">
        <v>4</v>
      </c>
      <c r="D30" s="792" t="s">
        <v>5</v>
      </c>
      <c r="E30" s="862" t="s">
        <v>6</v>
      </c>
      <c r="F30" s="790" t="s">
        <v>7</v>
      </c>
      <c r="G30" s="188"/>
    </row>
    <row r="31" spans="1:10" ht="24">
      <c r="A31" s="170" t="s">
        <v>3187</v>
      </c>
      <c r="B31" s="138" t="s">
        <v>1121</v>
      </c>
      <c r="C31" s="795" t="s">
        <v>3181</v>
      </c>
      <c r="D31" s="239">
        <v>19.93</v>
      </c>
      <c r="E31" s="239">
        <f t="shared" ref="E31:E37" si="3">SUM(D31*1.1)</f>
        <v>21.923000000000002</v>
      </c>
      <c r="F31" s="22"/>
      <c r="G31" s="188"/>
    </row>
    <row r="32" spans="1:10">
      <c r="A32" s="171"/>
      <c r="B32" s="193" t="s">
        <v>1124</v>
      </c>
      <c r="C32" s="226" t="s">
        <v>3105</v>
      </c>
      <c r="D32" s="226">
        <v>23.52</v>
      </c>
      <c r="E32" s="239">
        <f t="shared" si="3"/>
        <v>25.872</v>
      </c>
      <c r="F32" s="22"/>
      <c r="G32" s="784"/>
    </row>
    <row r="33" spans="1:7">
      <c r="A33" s="355"/>
      <c r="B33" s="193" t="s">
        <v>1128</v>
      </c>
      <c r="C33" s="226" t="s">
        <v>3182</v>
      </c>
      <c r="D33" s="226">
        <v>33.119999999999997</v>
      </c>
      <c r="E33" s="239">
        <f t="shared" si="3"/>
        <v>36.432000000000002</v>
      </c>
      <c r="F33" s="22"/>
      <c r="G33" s="784"/>
    </row>
    <row r="34" spans="1:7">
      <c r="A34" s="355"/>
      <c r="B34" s="193" t="s">
        <v>1132</v>
      </c>
      <c r="C34" s="226" t="s">
        <v>3183</v>
      </c>
      <c r="D34" s="226">
        <v>38.42</v>
      </c>
      <c r="E34" s="239">
        <f t="shared" si="3"/>
        <v>42.262000000000008</v>
      </c>
      <c r="F34" s="22"/>
      <c r="G34" s="784"/>
    </row>
    <row r="35" spans="1:7">
      <c r="A35" s="355"/>
      <c r="B35" s="193" t="s">
        <v>1136</v>
      </c>
      <c r="C35" s="226" t="s">
        <v>3106</v>
      </c>
      <c r="D35" s="226">
        <v>42.73</v>
      </c>
      <c r="E35" s="239">
        <f t="shared" si="3"/>
        <v>47.003</v>
      </c>
      <c r="F35" s="22"/>
      <c r="G35" s="784"/>
    </row>
    <row r="36" spans="1:7">
      <c r="A36" s="355"/>
      <c r="B36" s="193" t="s">
        <v>1140</v>
      </c>
      <c r="C36" s="226" t="s">
        <v>3107</v>
      </c>
      <c r="D36" s="226">
        <v>66.09</v>
      </c>
      <c r="E36" s="239">
        <f t="shared" si="3"/>
        <v>72.699000000000012</v>
      </c>
      <c r="F36" s="22"/>
      <c r="G36" s="188"/>
    </row>
    <row r="37" spans="1:7">
      <c r="A37" s="355"/>
      <c r="B37" s="775" t="s">
        <v>3261</v>
      </c>
      <c r="C37" s="226" t="s">
        <v>3108</v>
      </c>
      <c r="D37" s="226">
        <v>115.13</v>
      </c>
      <c r="E37" s="239">
        <f t="shared" si="3"/>
        <v>126.643</v>
      </c>
      <c r="F37" s="22"/>
      <c r="G37" s="188"/>
    </row>
    <row r="38" spans="1:7">
      <c r="A38" s="355"/>
      <c r="F38" s="22"/>
      <c r="G38" s="784"/>
    </row>
    <row r="39" spans="1:7" ht="20.25">
      <c r="A39" s="791" t="s">
        <v>3238</v>
      </c>
      <c r="B39" s="105" t="s">
        <v>3</v>
      </c>
      <c r="C39" s="862" t="s">
        <v>4</v>
      </c>
      <c r="D39" s="792" t="s">
        <v>5</v>
      </c>
      <c r="E39" s="862" t="s">
        <v>6</v>
      </c>
      <c r="F39" s="790" t="s">
        <v>7</v>
      </c>
      <c r="G39" s="784"/>
    </row>
    <row r="40" spans="1:7" ht="24">
      <c r="A40" s="170" t="s">
        <v>3237</v>
      </c>
      <c r="B40" s="138" t="s">
        <v>4554</v>
      </c>
      <c r="C40" s="795" t="s">
        <v>3181</v>
      </c>
      <c r="D40" s="239">
        <v>5</v>
      </c>
      <c r="E40" s="239">
        <f t="shared" ref="E40:E46" si="4">SUM(D40*1.1)</f>
        <v>5.5</v>
      </c>
      <c r="G40" s="784"/>
    </row>
    <row r="41" spans="1:7">
      <c r="A41" s="355"/>
      <c r="B41" s="193" t="s">
        <v>1125</v>
      </c>
      <c r="C41" s="226" t="s">
        <v>3105</v>
      </c>
      <c r="D41" s="226">
        <v>5.92</v>
      </c>
      <c r="E41" s="239">
        <f t="shared" si="4"/>
        <v>6.5120000000000005</v>
      </c>
      <c r="G41" s="784"/>
    </row>
    <row r="42" spans="1:7">
      <c r="A42" s="355"/>
      <c r="B42" s="193" t="s">
        <v>1129</v>
      </c>
      <c r="C42" s="226" t="s">
        <v>3182</v>
      </c>
      <c r="D42" s="226">
        <v>10.02</v>
      </c>
      <c r="E42" s="239">
        <f t="shared" si="4"/>
        <v>11.022</v>
      </c>
      <c r="G42" s="784"/>
    </row>
    <row r="43" spans="1:7">
      <c r="A43" s="355"/>
      <c r="B43" s="193" t="s">
        <v>1133</v>
      </c>
      <c r="C43" s="226" t="s">
        <v>3183</v>
      </c>
      <c r="D43" s="226">
        <v>12.27</v>
      </c>
      <c r="E43" s="239">
        <f t="shared" si="4"/>
        <v>13.497</v>
      </c>
      <c r="G43" s="784"/>
    </row>
    <row r="44" spans="1:7">
      <c r="A44" s="355"/>
      <c r="B44" s="193" t="s">
        <v>1137</v>
      </c>
      <c r="C44" s="226" t="s">
        <v>3106</v>
      </c>
      <c r="D44" s="226">
        <v>13.65</v>
      </c>
      <c r="E44" s="239">
        <f t="shared" si="4"/>
        <v>15.015000000000002</v>
      </c>
      <c r="G44" s="784"/>
    </row>
    <row r="45" spans="1:7">
      <c r="A45" s="355"/>
      <c r="B45" s="193" t="s">
        <v>1141</v>
      </c>
      <c r="C45" s="226" t="s">
        <v>3107</v>
      </c>
      <c r="D45" s="226">
        <v>22.9</v>
      </c>
      <c r="E45" s="239">
        <f t="shared" si="4"/>
        <v>25.19</v>
      </c>
      <c r="G45" s="784"/>
    </row>
    <row r="46" spans="1:7">
      <c r="A46" s="355"/>
      <c r="B46" s="775" t="s">
        <v>1144</v>
      </c>
      <c r="C46" s="226" t="s">
        <v>3108</v>
      </c>
      <c r="D46" s="226">
        <v>45.19</v>
      </c>
      <c r="E46" s="239">
        <f t="shared" si="4"/>
        <v>49.709000000000003</v>
      </c>
      <c r="G46" s="784"/>
    </row>
    <row r="47" spans="1:7">
      <c r="F47" s="22"/>
      <c r="G47" s="784"/>
    </row>
    <row r="48" spans="1:7" ht="15.75">
      <c r="A48" s="201" t="s">
        <v>1120</v>
      </c>
      <c r="B48" s="22"/>
      <c r="C48" s="22"/>
      <c r="D48" s="22"/>
      <c r="E48" s="1727" t="s">
        <v>2088</v>
      </c>
      <c r="F48" s="22"/>
      <c r="G48" s="785"/>
    </row>
    <row r="49" spans="1:8">
      <c r="A49" s="127" t="s">
        <v>1063</v>
      </c>
      <c r="B49" s="22"/>
      <c r="C49" s="22"/>
      <c r="D49" s="22"/>
      <c r="E49" s="22"/>
      <c r="G49" s="786"/>
      <c r="H49" s="81"/>
    </row>
    <row r="50" spans="1:8" ht="20.25">
      <c r="A50" s="791" t="s">
        <v>3136</v>
      </c>
      <c r="B50" s="105" t="s">
        <v>3</v>
      </c>
      <c r="C50" s="862" t="s">
        <v>4</v>
      </c>
      <c r="D50" s="792" t="s">
        <v>5</v>
      </c>
      <c r="E50" s="862" t="s">
        <v>6</v>
      </c>
      <c r="F50" s="790" t="s">
        <v>7</v>
      </c>
      <c r="G50" s="1894"/>
    </row>
    <row r="51" spans="1:8" ht="24">
      <c r="A51" s="170" t="s">
        <v>3245</v>
      </c>
      <c r="B51" s="138" t="s">
        <v>1122</v>
      </c>
      <c r="C51" s="795" t="s">
        <v>3181</v>
      </c>
      <c r="D51" s="239">
        <v>4.7</v>
      </c>
      <c r="E51" s="239">
        <f t="shared" ref="E51:E57" si="5">SUM(D51*1.1)</f>
        <v>5.1700000000000008</v>
      </c>
      <c r="F51" s="22"/>
      <c r="G51" s="1894"/>
      <c r="H51" s="81"/>
    </row>
    <row r="52" spans="1:8">
      <c r="A52" s="171"/>
      <c r="B52" s="193" t="s">
        <v>1126</v>
      </c>
      <c r="C52" s="239" t="s">
        <v>3105</v>
      </c>
      <c r="D52" s="239">
        <v>5.3</v>
      </c>
      <c r="E52" s="239">
        <f t="shared" si="5"/>
        <v>5.83</v>
      </c>
      <c r="F52" s="22"/>
      <c r="G52" s="1896"/>
      <c r="H52" s="81"/>
    </row>
    <row r="53" spans="1:8">
      <c r="A53" s="355"/>
      <c r="B53" s="193" t="s">
        <v>1130</v>
      </c>
      <c r="C53" s="239" t="s">
        <v>3182</v>
      </c>
      <c r="D53" s="239">
        <v>11.08</v>
      </c>
      <c r="E53" s="239">
        <f t="shared" si="5"/>
        <v>12.188000000000001</v>
      </c>
      <c r="F53" s="22"/>
      <c r="G53" s="1896"/>
    </row>
    <row r="54" spans="1:8">
      <c r="A54" s="355"/>
      <c r="B54" s="193" t="s">
        <v>1134</v>
      </c>
      <c r="C54" s="239" t="s">
        <v>3183</v>
      </c>
      <c r="D54" s="239">
        <v>11.37</v>
      </c>
      <c r="E54" s="239">
        <f t="shared" si="5"/>
        <v>12.507</v>
      </c>
      <c r="F54" s="22"/>
      <c r="G54" s="188"/>
      <c r="H54" s="81"/>
    </row>
    <row r="55" spans="1:8">
      <c r="A55" s="355"/>
      <c r="B55" s="193" t="s">
        <v>1138</v>
      </c>
      <c r="C55" s="239" t="s">
        <v>3106</v>
      </c>
      <c r="D55" s="239">
        <v>13.33</v>
      </c>
      <c r="E55" s="239">
        <f t="shared" si="5"/>
        <v>14.663000000000002</v>
      </c>
      <c r="F55" s="22"/>
      <c r="G55" s="188"/>
      <c r="H55" s="81"/>
    </row>
    <row r="56" spans="1:8">
      <c r="A56" s="355"/>
      <c r="B56" s="193" t="s">
        <v>1142</v>
      </c>
      <c r="C56" s="239" t="s">
        <v>3107</v>
      </c>
      <c r="D56" s="239">
        <v>21.68</v>
      </c>
      <c r="E56" s="239">
        <f t="shared" si="5"/>
        <v>23.848000000000003</v>
      </c>
      <c r="F56" s="22"/>
      <c r="G56" s="188"/>
    </row>
    <row r="57" spans="1:8">
      <c r="A57" s="355"/>
      <c r="B57" s="775" t="s">
        <v>1145</v>
      </c>
      <c r="C57" s="239" t="s">
        <v>3108</v>
      </c>
      <c r="D57" s="239">
        <v>48.22</v>
      </c>
      <c r="E57" s="239">
        <f t="shared" si="5"/>
        <v>53.042000000000002</v>
      </c>
      <c r="F57" s="22"/>
      <c r="G57" s="188"/>
      <c r="H57" s="81"/>
    </row>
    <row r="58" spans="1:8" ht="20.25">
      <c r="A58" s="22"/>
      <c r="B58" s="22"/>
      <c r="C58" s="22"/>
      <c r="D58" s="22"/>
      <c r="E58" s="22"/>
      <c r="F58" s="790" t="s">
        <v>7</v>
      </c>
      <c r="G58" s="188"/>
      <c r="H58" s="81"/>
    </row>
    <row r="59" spans="1:8">
      <c r="A59" s="791" t="s">
        <v>3137</v>
      </c>
      <c r="B59" s="105" t="s">
        <v>3</v>
      </c>
      <c r="C59" s="862" t="s">
        <v>4</v>
      </c>
      <c r="D59" s="792" t="s">
        <v>5</v>
      </c>
      <c r="E59" s="862" t="s">
        <v>6</v>
      </c>
      <c r="F59" s="22"/>
      <c r="G59" s="188"/>
    </row>
    <row r="60" spans="1:8">
      <c r="A60" s="170" t="s">
        <v>3244</v>
      </c>
      <c r="B60" s="138" t="s">
        <v>1123</v>
      </c>
      <c r="C60" s="795" t="s">
        <v>3181</v>
      </c>
      <c r="D60" s="239">
        <v>18.649999999999999</v>
      </c>
      <c r="E60" s="239">
        <f t="shared" ref="E60:E66" si="6">SUM(D60*1.1)</f>
        <v>20.515000000000001</v>
      </c>
      <c r="F60" s="22"/>
      <c r="G60" s="188"/>
      <c r="H60" s="81"/>
    </row>
    <row r="61" spans="1:8">
      <c r="A61" s="171"/>
      <c r="B61" s="193" t="s">
        <v>1127</v>
      </c>
      <c r="C61" s="226" t="s">
        <v>3105</v>
      </c>
      <c r="D61" s="226">
        <v>21.52</v>
      </c>
      <c r="E61" s="239">
        <f t="shared" si="6"/>
        <v>23.672000000000001</v>
      </c>
      <c r="F61" s="22"/>
      <c r="G61" s="188"/>
      <c r="H61" s="81"/>
    </row>
    <row r="62" spans="1:8">
      <c r="A62" s="355"/>
      <c r="B62" s="193" t="s">
        <v>1131</v>
      </c>
      <c r="C62" s="226" t="s">
        <v>3182</v>
      </c>
      <c r="D62" s="226">
        <v>32.44</v>
      </c>
      <c r="E62" s="239">
        <f t="shared" si="6"/>
        <v>35.683999999999997</v>
      </c>
      <c r="F62" s="22"/>
      <c r="G62" s="188"/>
    </row>
    <row r="63" spans="1:8">
      <c r="A63" s="355"/>
      <c r="B63" s="193" t="s">
        <v>1135</v>
      </c>
      <c r="C63" s="226" t="s">
        <v>3183</v>
      </c>
      <c r="D63" s="226">
        <v>33.81</v>
      </c>
      <c r="E63" s="239">
        <f t="shared" si="6"/>
        <v>37.191000000000003</v>
      </c>
      <c r="F63" s="22"/>
      <c r="G63" s="188"/>
      <c r="H63" s="81"/>
    </row>
    <row r="64" spans="1:8">
      <c r="A64" s="355"/>
      <c r="B64" s="193" t="s">
        <v>1139</v>
      </c>
      <c r="C64" s="226" t="s">
        <v>3106</v>
      </c>
      <c r="D64" s="226">
        <v>38.659999999999997</v>
      </c>
      <c r="E64" s="239">
        <f t="shared" si="6"/>
        <v>42.525999999999996</v>
      </c>
      <c r="F64" s="22"/>
      <c r="G64" s="784"/>
      <c r="H64" s="81"/>
    </row>
    <row r="65" spans="1:10">
      <c r="A65" s="355"/>
      <c r="B65" s="193" t="s">
        <v>1143</v>
      </c>
      <c r="C65" s="226" t="s">
        <v>3107</v>
      </c>
      <c r="D65" s="226">
        <v>61.1</v>
      </c>
      <c r="E65" s="239">
        <f t="shared" si="6"/>
        <v>67.210000000000008</v>
      </c>
      <c r="F65" s="22"/>
      <c r="G65" s="784"/>
    </row>
    <row r="66" spans="1:10">
      <c r="A66" s="355"/>
      <c r="B66" s="775" t="s">
        <v>1146</v>
      </c>
      <c r="C66" s="226" t="s">
        <v>3108</v>
      </c>
      <c r="D66" s="226">
        <v>111.74</v>
      </c>
      <c r="E66" s="239">
        <f t="shared" si="6"/>
        <v>122.914</v>
      </c>
      <c r="F66" s="22"/>
      <c r="G66" s="188"/>
      <c r="H66" s="81"/>
    </row>
    <row r="67" spans="1:10" ht="20.25">
      <c r="A67" s="355"/>
      <c r="E67" s="239"/>
      <c r="F67" s="790" t="s">
        <v>7</v>
      </c>
      <c r="G67" s="188"/>
      <c r="H67" s="81"/>
    </row>
    <row r="68" spans="1:10">
      <c r="A68" s="791" t="s">
        <v>3138</v>
      </c>
      <c r="B68" s="105" t="s">
        <v>3</v>
      </c>
      <c r="C68" s="862" t="s">
        <v>4</v>
      </c>
      <c r="D68" s="792" t="s">
        <v>5</v>
      </c>
      <c r="E68" s="862" t="s">
        <v>6</v>
      </c>
      <c r="F68" s="22"/>
      <c r="G68" s="22"/>
    </row>
    <row r="69" spans="1:10">
      <c r="A69" s="170" t="s">
        <v>3243</v>
      </c>
      <c r="B69" s="138" t="s">
        <v>1147</v>
      </c>
      <c r="C69" s="795" t="s">
        <v>3181</v>
      </c>
      <c r="D69" s="226">
        <v>4.2300000000000004</v>
      </c>
      <c r="E69" s="239">
        <f>SUM(D69*1.1)</f>
        <v>4.6530000000000005</v>
      </c>
      <c r="F69" s="22"/>
      <c r="G69" s="22"/>
    </row>
    <row r="70" spans="1:10">
      <c r="A70" s="171"/>
      <c r="B70" s="193" t="s">
        <v>1148</v>
      </c>
      <c r="C70" s="226" t="s">
        <v>3105</v>
      </c>
      <c r="D70" s="226">
        <v>5.14</v>
      </c>
      <c r="E70" s="239">
        <f t="shared" ref="E70:E75" si="7">SUM(D70*1.1)</f>
        <v>5.6539999999999999</v>
      </c>
      <c r="F70" s="22"/>
      <c r="G70" s="22"/>
    </row>
    <row r="71" spans="1:10">
      <c r="A71" s="355"/>
      <c r="B71" s="193" t="s">
        <v>1149</v>
      </c>
      <c r="C71" s="226" t="s">
        <v>3182</v>
      </c>
      <c r="D71" s="226">
        <v>7.42</v>
      </c>
      <c r="E71" s="239">
        <f t="shared" si="7"/>
        <v>8.1620000000000008</v>
      </c>
      <c r="F71" s="22"/>
      <c r="G71" s="22"/>
    </row>
    <row r="72" spans="1:10">
      <c r="A72" s="355"/>
      <c r="B72" s="193" t="s">
        <v>1150</v>
      </c>
      <c r="C72" s="226" t="s">
        <v>3183</v>
      </c>
      <c r="D72" s="226">
        <v>7.74</v>
      </c>
      <c r="E72" s="239">
        <f t="shared" si="7"/>
        <v>8.5140000000000011</v>
      </c>
      <c r="F72" s="22"/>
      <c r="G72" s="22"/>
    </row>
    <row r="73" spans="1:10">
      <c r="A73" s="355"/>
      <c r="B73" s="193" t="s">
        <v>1151</v>
      </c>
      <c r="C73" s="226" t="s">
        <v>3106</v>
      </c>
      <c r="D73" s="226">
        <v>11.08</v>
      </c>
      <c r="E73" s="239">
        <f t="shared" si="7"/>
        <v>12.188000000000001</v>
      </c>
      <c r="F73" s="22"/>
      <c r="G73" s="22"/>
    </row>
    <row r="74" spans="1:10">
      <c r="A74" s="355"/>
      <c r="B74" s="193" t="s">
        <v>1152</v>
      </c>
      <c r="C74" s="226" t="s">
        <v>3107</v>
      </c>
      <c r="D74" s="226">
        <v>13.95</v>
      </c>
      <c r="E74" s="239">
        <f t="shared" si="7"/>
        <v>15.345000000000001</v>
      </c>
      <c r="F74" s="22"/>
      <c r="G74" s="22"/>
    </row>
    <row r="75" spans="1:10">
      <c r="A75" s="355"/>
      <c r="B75" s="775" t="s">
        <v>1153</v>
      </c>
      <c r="C75" s="226" t="s">
        <v>3108</v>
      </c>
      <c r="D75" s="226">
        <v>27.43</v>
      </c>
      <c r="E75" s="239">
        <f t="shared" si="7"/>
        <v>30.173000000000002</v>
      </c>
      <c r="F75" s="22"/>
      <c r="G75" s="22"/>
    </row>
    <row r="76" spans="1:10">
      <c r="A76" s="355"/>
      <c r="C76" s="102"/>
      <c r="G76" s="22"/>
    </row>
    <row r="77" spans="1:10">
      <c r="C77" s="102"/>
      <c r="G77" s="22"/>
    </row>
    <row r="78" spans="1:10">
      <c r="C78" s="102"/>
      <c r="G78" s="22"/>
    </row>
    <row r="79" spans="1:10">
      <c r="J79" s="22"/>
    </row>
    <row r="80" spans="1:10">
      <c r="J80" s="22"/>
    </row>
    <row r="81" spans="10:10">
      <c r="J81" s="22"/>
    </row>
    <row r="82" spans="10:10">
      <c r="J82" s="22"/>
    </row>
    <row r="83" spans="10:10">
      <c r="J83" s="22"/>
    </row>
    <row r="84" spans="10:10">
      <c r="J84" s="22"/>
    </row>
    <row r="85" spans="10:10">
      <c r="J85" s="22"/>
    </row>
    <row r="86" spans="10:10">
      <c r="J86" s="22"/>
    </row>
    <row r="87" spans="10:10">
      <c r="J87" s="22"/>
    </row>
    <row r="88" spans="10:10">
      <c r="J88" s="22"/>
    </row>
    <row r="89" spans="10:10">
      <c r="J89" s="22"/>
    </row>
    <row r="111" spans="11:12">
      <c r="K111" s="92"/>
      <c r="L111" s="92"/>
    </row>
    <row r="112" spans="11:12">
      <c r="K112" s="92"/>
    </row>
    <row r="119" spans="11:12">
      <c r="K119" s="82"/>
      <c r="L119" s="82"/>
    </row>
    <row r="120" spans="11:12">
      <c r="K120" s="82"/>
    </row>
  </sheetData>
  <sheetProtection algorithmName="SHA-512" hashValue="dEMdqsAEteFpyrJYH4cnAwatC5kGxFmom6dM2Rmg0csCfq3qCch/awvW11SDhpGt+F/6X3pWcednwhHuUCBVNQ==" saltValue="39eDBTCu+QJ94/GgyIhHLQ==" spinCount="100000" sheet="1" objects="1" scenarios="1"/>
  <mergeCells count="2">
    <mergeCell ref="G50:G51"/>
    <mergeCell ref="G52:G53"/>
  </mergeCells>
  <hyperlinks>
    <hyperlink ref="E1" location="Index!A1" display="Back To Index"/>
    <hyperlink ref="E48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7" max="5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F201"/>
  <sheetViews>
    <sheetView view="pageBreakPreview" zoomScale="98" zoomScaleNormal="100" zoomScaleSheetLayoutView="98" zoomScalePageLayoutView="130" workbookViewId="0">
      <selection activeCell="A68" sqref="A68"/>
    </sheetView>
  </sheetViews>
  <sheetFormatPr defaultRowHeight="14.25"/>
  <cols>
    <col min="1" max="1" width="21.42578125" style="22" customWidth="1"/>
    <col min="2" max="2" width="9.140625" style="22"/>
    <col min="3" max="3" width="11.7109375" style="22" customWidth="1"/>
    <col min="4" max="5" width="9.140625" style="22"/>
    <col min="6" max="6" width="4" style="22" customWidth="1"/>
    <col min="7" max="16384" width="9.140625" style="22"/>
  </cols>
  <sheetData>
    <row r="1" spans="1:6" s="901" customFormat="1" ht="14.1" customHeight="1">
      <c r="A1" s="147" t="s">
        <v>1161</v>
      </c>
      <c r="B1" s="59"/>
      <c r="C1" s="59"/>
      <c r="D1" s="59"/>
      <c r="E1" s="1727" t="s">
        <v>2088</v>
      </c>
    </row>
    <row r="2" spans="1:6" ht="14.1" customHeight="1">
      <c r="A2" s="127" t="s">
        <v>1162</v>
      </c>
      <c r="B2" s="127"/>
      <c r="C2" s="127"/>
      <c r="D2" s="127"/>
      <c r="E2" s="127"/>
    </row>
    <row r="3" spans="1:6" ht="14.1" customHeight="1">
      <c r="A3" s="105" t="s">
        <v>3110</v>
      </c>
      <c r="B3" s="105" t="s">
        <v>3</v>
      </c>
      <c r="C3" s="862" t="s">
        <v>4</v>
      </c>
      <c r="D3" s="792" t="s">
        <v>5</v>
      </c>
      <c r="E3" s="862" t="s">
        <v>6</v>
      </c>
      <c r="F3" s="790" t="s">
        <v>7</v>
      </c>
    </row>
    <row r="4" spans="1:6" ht="32.25" customHeight="1">
      <c r="A4" s="354" t="s">
        <v>3262</v>
      </c>
      <c r="B4" s="387" t="s">
        <v>3263</v>
      </c>
      <c r="C4" s="355" t="s">
        <v>3180</v>
      </c>
      <c r="D4" s="239" t="s">
        <v>57</v>
      </c>
      <c r="E4" s="239" t="s">
        <v>57</v>
      </c>
      <c r="F4" s="790"/>
    </row>
    <row r="5" spans="1:6" ht="12" customHeight="1">
      <c r="B5" s="195" t="s">
        <v>3264</v>
      </c>
      <c r="C5" s="782" t="s">
        <v>5192</v>
      </c>
      <c r="D5" s="239">
        <v>26.15</v>
      </c>
      <c r="E5" s="239">
        <f>SUM(D5*1.1)</f>
        <v>28.765000000000001</v>
      </c>
      <c r="F5"/>
    </row>
    <row r="6" spans="1:6" ht="14.1" customHeight="1">
      <c r="A6" s="14"/>
      <c r="B6" s="141" t="s">
        <v>3265</v>
      </c>
      <c r="C6" s="150" t="s">
        <v>3105</v>
      </c>
      <c r="D6" s="226">
        <v>33.42</v>
      </c>
      <c r="E6" s="239">
        <f t="shared" ref="E6:E12" si="0">SUM(D6*1.1)</f>
        <v>36.762000000000008</v>
      </c>
      <c r="F6"/>
    </row>
    <row r="7" spans="1:6" ht="14.25" customHeight="1">
      <c r="A7" s="789"/>
      <c r="B7" s="141" t="s">
        <v>1167</v>
      </c>
      <c r="C7" s="150" t="s">
        <v>3182</v>
      </c>
      <c r="D7" s="226">
        <v>48.48</v>
      </c>
      <c r="E7" s="239">
        <f t="shared" si="0"/>
        <v>53.328000000000003</v>
      </c>
      <c r="F7"/>
    </row>
    <row r="8" spans="1:6" ht="14.1" customHeight="1">
      <c r="A8" s="789"/>
      <c r="B8" s="141" t="s">
        <v>1168</v>
      </c>
      <c r="C8" s="150" t="s">
        <v>3183</v>
      </c>
      <c r="D8" s="226">
        <v>51.62</v>
      </c>
      <c r="E8" s="239">
        <f t="shared" si="0"/>
        <v>56.782000000000004</v>
      </c>
      <c r="F8"/>
    </row>
    <row r="9" spans="1:6" ht="14.1" customHeight="1">
      <c r="A9" s="789"/>
      <c r="B9" s="141" t="s">
        <v>1169</v>
      </c>
      <c r="C9" s="150" t="s">
        <v>3106</v>
      </c>
      <c r="D9" s="226">
        <v>66.73</v>
      </c>
      <c r="E9" s="239">
        <f t="shared" si="0"/>
        <v>73.403000000000006</v>
      </c>
      <c r="F9"/>
    </row>
    <row r="10" spans="1:6" ht="14.1" customHeight="1">
      <c r="A10" s="789"/>
      <c r="B10" s="141" t="s">
        <v>1170</v>
      </c>
      <c r="C10" s="150" t="s">
        <v>5193</v>
      </c>
      <c r="D10" s="226">
        <v>111.6</v>
      </c>
      <c r="E10" s="239">
        <f t="shared" si="0"/>
        <v>122.76</v>
      </c>
      <c r="F10"/>
    </row>
    <row r="11" spans="1:6" ht="14.1" customHeight="1">
      <c r="A11" s="789"/>
      <c r="B11" s="141" t="s">
        <v>1171</v>
      </c>
      <c r="C11" s="150" t="s">
        <v>3107</v>
      </c>
      <c r="D11" s="226">
        <v>137.18</v>
      </c>
      <c r="E11" s="239">
        <f t="shared" si="0"/>
        <v>150.89800000000002</v>
      </c>
      <c r="F11"/>
    </row>
    <row r="12" spans="1:6" ht="14.1" customHeight="1">
      <c r="A12" s="789"/>
      <c r="B12" s="141" t="s">
        <v>3266</v>
      </c>
      <c r="C12" s="150" t="s">
        <v>3108</v>
      </c>
      <c r="D12" s="226">
        <v>186</v>
      </c>
      <c r="E12" s="239">
        <f t="shared" si="0"/>
        <v>204.60000000000002</v>
      </c>
      <c r="F12"/>
    </row>
    <row r="13" spans="1:6" ht="14.1" customHeight="1">
      <c r="A13" s="789"/>
      <c r="B13" s="141" t="s">
        <v>3267</v>
      </c>
      <c r="C13" s="150" t="s">
        <v>3109</v>
      </c>
      <c r="D13" s="239" t="s">
        <v>57</v>
      </c>
      <c r="E13" s="239" t="s">
        <v>57</v>
      </c>
      <c r="F13"/>
    </row>
    <row r="14" spans="1:6" ht="3.75" customHeight="1">
      <c r="A14" s="789"/>
      <c r="F14"/>
    </row>
    <row r="15" spans="1:6" ht="14.1" customHeight="1">
      <c r="A15" s="791" t="s">
        <v>3112</v>
      </c>
      <c r="B15" s="105" t="s">
        <v>3</v>
      </c>
      <c r="C15" s="862" t="s">
        <v>4</v>
      </c>
      <c r="D15" s="792" t="s">
        <v>5</v>
      </c>
      <c r="E15" s="862" t="s">
        <v>6</v>
      </c>
      <c r="F15" s="790" t="s">
        <v>7</v>
      </c>
    </row>
    <row r="16" spans="1:6" ht="30" customHeight="1">
      <c r="A16" s="354" t="s">
        <v>3123</v>
      </c>
      <c r="B16" s="387" t="s">
        <v>3268</v>
      </c>
      <c r="C16" s="782" t="s">
        <v>3180</v>
      </c>
      <c r="D16" s="239" t="s">
        <v>57</v>
      </c>
      <c r="E16" s="239" t="s">
        <v>57</v>
      </c>
      <c r="F16"/>
    </row>
    <row r="17" spans="1:6" ht="14.1" customHeight="1">
      <c r="A17" s="14"/>
      <c r="B17" s="195" t="s">
        <v>3269</v>
      </c>
      <c r="C17" s="782" t="s">
        <v>5192</v>
      </c>
      <c r="D17" s="239">
        <v>41.68</v>
      </c>
      <c r="E17" s="239">
        <f>SUM(D17*1.1)</f>
        <v>45.848000000000006</v>
      </c>
      <c r="F17"/>
    </row>
    <row r="18" spans="1:6" ht="14.1" customHeight="1">
      <c r="A18" s="789"/>
      <c r="B18" s="141" t="s">
        <v>3270</v>
      </c>
      <c r="C18" s="150" t="s">
        <v>3105</v>
      </c>
      <c r="D18" s="226">
        <v>48.53</v>
      </c>
      <c r="E18" s="239">
        <f t="shared" ref="E18:E24" si="1">SUM(D18*1.1)</f>
        <v>53.383000000000003</v>
      </c>
      <c r="F18"/>
    </row>
    <row r="19" spans="1:6" ht="14.1" customHeight="1">
      <c r="A19" s="789"/>
      <c r="B19" s="141" t="s">
        <v>3271</v>
      </c>
      <c r="C19" s="150" t="s">
        <v>3182</v>
      </c>
      <c r="D19" s="226">
        <v>68.88</v>
      </c>
      <c r="E19" s="239">
        <f t="shared" si="1"/>
        <v>75.768000000000001</v>
      </c>
      <c r="F19"/>
    </row>
    <row r="20" spans="1:6" ht="14.1" customHeight="1">
      <c r="A20" s="789"/>
      <c r="B20" s="141" t="s">
        <v>1173</v>
      </c>
      <c r="C20" s="150" t="s">
        <v>3183</v>
      </c>
      <c r="D20" s="226">
        <v>75.040000000000006</v>
      </c>
      <c r="E20" s="239">
        <f t="shared" si="1"/>
        <v>82.544000000000011</v>
      </c>
      <c r="F20"/>
    </row>
    <row r="21" spans="1:6" ht="14.1" customHeight="1">
      <c r="A21" s="789"/>
      <c r="B21" s="141" t="s">
        <v>1174</v>
      </c>
      <c r="C21" s="150" t="s">
        <v>3106</v>
      </c>
      <c r="D21" s="226">
        <v>93.93</v>
      </c>
      <c r="E21" s="239">
        <f t="shared" si="1"/>
        <v>103.32300000000002</v>
      </c>
      <c r="F21"/>
    </row>
    <row r="22" spans="1:6" ht="14.1" customHeight="1">
      <c r="A22" s="789"/>
      <c r="B22" s="141" t="s">
        <v>1175</v>
      </c>
      <c r="C22" s="150" t="s">
        <v>5193</v>
      </c>
      <c r="D22" s="226">
        <v>143.91999999999999</v>
      </c>
      <c r="E22" s="239">
        <f t="shared" si="1"/>
        <v>158.31200000000001</v>
      </c>
      <c r="F22"/>
    </row>
    <row r="23" spans="1:6" ht="14.1" customHeight="1">
      <c r="A23" s="789"/>
      <c r="B23" s="141" t="s">
        <v>1176</v>
      </c>
      <c r="C23" s="150" t="s">
        <v>3107</v>
      </c>
      <c r="D23" s="226">
        <v>189.14</v>
      </c>
      <c r="E23" s="239">
        <f t="shared" si="1"/>
        <v>208.054</v>
      </c>
      <c r="F23"/>
    </row>
    <row r="24" spans="1:6" ht="14.1" customHeight="1">
      <c r="A24" s="789"/>
      <c r="B24" s="141" t="s">
        <v>1177</v>
      </c>
      <c r="C24" s="150" t="s">
        <v>3108</v>
      </c>
      <c r="D24" s="226">
        <v>260.98</v>
      </c>
      <c r="E24" s="239">
        <f t="shared" si="1"/>
        <v>287.07800000000003</v>
      </c>
      <c r="F24"/>
    </row>
    <row r="25" spans="1:6" ht="14.1" customHeight="1">
      <c r="A25" s="9"/>
      <c r="B25" s="141" t="s">
        <v>3272</v>
      </c>
      <c r="C25" s="150" t="s">
        <v>3109</v>
      </c>
      <c r="D25" s="239" t="s">
        <v>57</v>
      </c>
      <c r="E25" s="239" t="s">
        <v>57</v>
      </c>
      <c r="F25"/>
    </row>
    <row r="26" spans="1:6" ht="4.5" customHeight="1">
      <c r="A26" s="9"/>
      <c r="B26" s="141"/>
      <c r="C26" s="150"/>
      <c r="D26" s="226"/>
      <c r="E26" s="226"/>
      <c r="F26"/>
    </row>
    <row r="27" spans="1:6" ht="14.1" customHeight="1">
      <c r="A27" s="791" t="s">
        <v>3122</v>
      </c>
      <c r="B27" s="105" t="s">
        <v>3</v>
      </c>
      <c r="C27" s="862" t="s">
        <v>4</v>
      </c>
      <c r="D27" s="792" t="s">
        <v>5</v>
      </c>
      <c r="E27" s="862" t="s">
        <v>6</v>
      </c>
      <c r="F27" s="790" t="s">
        <v>7</v>
      </c>
    </row>
    <row r="28" spans="1:6" ht="30" customHeight="1">
      <c r="A28" s="288" t="s">
        <v>4165</v>
      </c>
      <c r="B28" s="387" t="s">
        <v>3273</v>
      </c>
      <c r="C28" s="782" t="s">
        <v>3180</v>
      </c>
      <c r="D28" s="239" t="s">
        <v>57</v>
      </c>
      <c r="E28" s="239" t="s">
        <v>57</v>
      </c>
      <c r="F28"/>
    </row>
    <row r="29" spans="1:6" ht="14.1" customHeight="1">
      <c r="A29" s="14"/>
      <c r="B29" s="195" t="s">
        <v>3274</v>
      </c>
      <c r="C29" s="782" t="s">
        <v>5192</v>
      </c>
      <c r="D29" s="239">
        <v>31.85</v>
      </c>
      <c r="E29" s="239">
        <f>SUM(D29*1.1)</f>
        <v>35.035000000000004</v>
      </c>
      <c r="F29"/>
    </row>
    <row r="30" spans="1:6" ht="14.1" customHeight="1">
      <c r="A30" s="789"/>
      <c r="B30" s="141" t="s">
        <v>3275</v>
      </c>
      <c r="C30" s="150" t="s">
        <v>3105</v>
      </c>
      <c r="D30" s="226">
        <v>43.01</v>
      </c>
      <c r="E30" s="239">
        <f t="shared" ref="E30:E36" si="2">SUM(D30*1.1)</f>
        <v>47.311</v>
      </c>
      <c r="F30"/>
    </row>
    <row r="31" spans="1:6" ht="14.1" customHeight="1">
      <c r="A31" s="789"/>
      <c r="B31" s="141" t="s">
        <v>3276</v>
      </c>
      <c r="C31" s="150" t="s">
        <v>3182</v>
      </c>
      <c r="D31" s="226">
        <v>59.69</v>
      </c>
      <c r="E31" s="239">
        <f t="shared" si="2"/>
        <v>65.659000000000006</v>
      </c>
      <c r="F31"/>
    </row>
    <row r="32" spans="1:6" ht="14.1" customHeight="1">
      <c r="A32" s="789"/>
      <c r="B32" s="141" t="s">
        <v>3277</v>
      </c>
      <c r="C32" s="150" t="s">
        <v>3183</v>
      </c>
      <c r="D32" s="226">
        <v>73.349999999999994</v>
      </c>
      <c r="E32" s="239">
        <f t="shared" si="2"/>
        <v>80.685000000000002</v>
      </c>
      <c r="F32"/>
    </row>
    <row r="33" spans="1:6" ht="14.1" customHeight="1">
      <c r="A33" s="789"/>
      <c r="B33" s="141" t="s">
        <v>3278</v>
      </c>
      <c r="C33" s="150" t="s">
        <v>3106</v>
      </c>
      <c r="D33" s="226">
        <v>104.11</v>
      </c>
      <c r="E33" s="239">
        <f t="shared" si="2"/>
        <v>114.52100000000002</v>
      </c>
      <c r="F33"/>
    </row>
    <row r="34" spans="1:6" ht="14.1" customHeight="1">
      <c r="A34" s="789"/>
      <c r="B34" s="141" t="s">
        <v>3279</v>
      </c>
      <c r="C34" s="150" t="s">
        <v>5193</v>
      </c>
      <c r="D34" s="226">
        <v>140.78</v>
      </c>
      <c r="E34" s="239">
        <f t="shared" si="2"/>
        <v>154.858</v>
      </c>
      <c r="F34"/>
    </row>
    <row r="35" spans="1:6" ht="14.1" customHeight="1">
      <c r="A35" s="789"/>
      <c r="B35" s="141" t="s">
        <v>1178</v>
      </c>
      <c r="C35" s="150" t="s">
        <v>3107</v>
      </c>
      <c r="D35" s="226">
        <v>186.17</v>
      </c>
      <c r="E35" s="239">
        <f t="shared" si="2"/>
        <v>204.78700000000001</v>
      </c>
      <c r="F35"/>
    </row>
    <row r="36" spans="1:6" ht="14.1" customHeight="1">
      <c r="A36" s="789"/>
      <c r="B36" s="141" t="s">
        <v>1179</v>
      </c>
      <c r="C36" s="150" t="s">
        <v>3108</v>
      </c>
      <c r="D36" s="226">
        <v>272.35000000000002</v>
      </c>
      <c r="E36" s="239">
        <f t="shared" si="2"/>
        <v>299.58500000000004</v>
      </c>
      <c r="F36"/>
    </row>
    <row r="37" spans="1:6" ht="14.1" customHeight="1">
      <c r="A37" s="9"/>
      <c r="B37" s="141" t="s">
        <v>3280</v>
      </c>
      <c r="C37" s="150" t="s">
        <v>3109</v>
      </c>
      <c r="D37" s="239" t="s">
        <v>57</v>
      </c>
      <c r="E37" s="239" t="s">
        <v>57</v>
      </c>
      <c r="F37"/>
    </row>
    <row r="38" spans="1:6" ht="3.75" customHeight="1">
      <c r="A38" s="9"/>
      <c r="B38" s="141"/>
      <c r="C38" s="150"/>
      <c r="D38" s="226"/>
      <c r="E38" s="226"/>
      <c r="F38"/>
    </row>
    <row r="39" spans="1:6" ht="14.1" customHeight="1">
      <c r="A39" s="791" t="s">
        <v>3133</v>
      </c>
      <c r="B39" s="105" t="s">
        <v>3</v>
      </c>
      <c r="C39" s="862" t="s">
        <v>4</v>
      </c>
      <c r="D39" s="792" t="s">
        <v>5</v>
      </c>
      <c r="E39" s="862" t="s">
        <v>6</v>
      </c>
      <c r="F39" s="790" t="s">
        <v>7</v>
      </c>
    </row>
    <row r="40" spans="1:6" ht="33.75" customHeight="1">
      <c r="A40" s="288" t="s">
        <v>3134</v>
      </c>
      <c r="B40" s="387" t="s">
        <v>3281</v>
      </c>
      <c r="C40" s="782" t="s">
        <v>3180</v>
      </c>
      <c r="D40" s="239" t="s">
        <v>57</v>
      </c>
      <c r="E40" s="239" t="s">
        <v>57</v>
      </c>
      <c r="F40"/>
    </row>
    <row r="41" spans="1:6" ht="14.1" customHeight="1">
      <c r="A41" s="14"/>
      <c r="B41" s="195" t="s">
        <v>3282</v>
      </c>
      <c r="C41" s="782" t="s">
        <v>5192</v>
      </c>
      <c r="D41" s="239">
        <v>40.69</v>
      </c>
      <c r="E41" s="239">
        <f>SUM(D41*1.1)</f>
        <v>44.759</v>
      </c>
      <c r="F41"/>
    </row>
    <row r="42" spans="1:6" ht="14.1" customHeight="1">
      <c r="A42" s="789"/>
      <c r="B42" s="141" t="s">
        <v>3283</v>
      </c>
      <c r="C42" s="150" t="s">
        <v>3105</v>
      </c>
      <c r="D42" s="226">
        <v>48.53</v>
      </c>
      <c r="E42" s="239">
        <f t="shared" ref="E42:E48" si="3">SUM(D42*1.1)</f>
        <v>53.383000000000003</v>
      </c>
      <c r="F42"/>
    </row>
    <row r="43" spans="1:6" ht="14.1" customHeight="1">
      <c r="A43" s="789"/>
      <c r="B43" s="141" t="s">
        <v>3284</v>
      </c>
      <c r="C43" s="150" t="s">
        <v>3182</v>
      </c>
      <c r="D43" s="226">
        <v>65.97</v>
      </c>
      <c r="E43" s="239">
        <f t="shared" si="3"/>
        <v>72.567000000000007</v>
      </c>
      <c r="F43"/>
    </row>
    <row r="44" spans="1:6" ht="14.1" customHeight="1">
      <c r="A44" s="789"/>
      <c r="B44" s="141" t="s">
        <v>3285</v>
      </c>
      <c r="C44" s="150" t="s">
        <v>3183</v>
      </c>
      <c r="D44" s="226">
        <v>76.61</v>
      </c>
      <c r="E44" s="239">
        <f t="shared" si="3"/>
        <v>84.271000000000001</v>
      </c>
      <c r="F44"/>
    </row>
    <row r="45" spans="1:6" ht="14.1" customHeight="1">
      <c r="A45" s="789"/>
      <c r="B45" s="141" t="s">
        <v>3286</v>
      </c>
      <c r="C45" s="150" t="s">
        <v>3106</v>
      </c>
      <c r="D45" s="226">
        <v>100.09</v>
      </c>
      <c r="E45" s="239">
        <f t="shared" si="3"/>
        <v>110.09900000000002</v>
      </c>
      <c r="F45"/>
    </row>
    <row r="46" spans="1:6" ht="14.1" customHeight="1">
      <c r="A46" s="789"/>
      <c r="B46" s="141" t="s">
        <v>3287</v>
      </c>
      <c r="C46" s="150" t="s">
        <v>5193</v>
      </c>
      <c r="D46" s="226">
        <v>147.06</v>
      </c>
      <c r="E46" s="239">
        <f t="shared" si="3"/>
        <v>161.76600000000002</v>
      </c>
      <c r="F46"/>
    </row>
    <row r="47" spans="1:6" ht="14.1" customHeight="1">
      <c r="A47" s="783"/>
      <c r="B47" s="141" t="s">
        <v>1180</v>
      </c>
      <c r="C47" s="150" t="s">
        <v>3107</v>
      </c>
      <c r="D47" s="226">
        <v>200.12</v>
      </c>
      <c r="E47" s="239">
        <f t="shared" si="3"/>
        <v>220.13200000000003</v>
      </c>
      <c r="F47"/>
    </row>
    <row r="48" spans="1:6" ht="14.1" customHeight="1">
      <c r="A48" s="783"/>
      <c r="B48" s="141" t="s">
        <v>1181</v>
      </c>
      <c r="C48" s="150" t="s">
        <v>3108</v>
      </c>
      <c r="D48" s="226">
        <v>303.01</v>
      </c>
      <c r="E48" s="239">
        <f t="shared" si="3"/>
        <v>333.31100000000004</v>
      </c>
      <c r="F48"/>
    </row>
    <row r="49" spans="1:6" ht="14.1" customHeight="1">
      <c r="A49" s="127"/>
      <c r="B49" s="141" t="s">
        <v>3288</v>
      </c>
      <c r="C49" s="150" t="s">
        <v>3109</v>
      </c>
      <c r="D49" s="239" t="s">
        <v>57</v>
      </c>
      <c r="E49" s="239" t="s">
        <v>57</v>
      </c>
    </row>
    <row r="50" spans="1:6" ht="14.1" customHeight="1"/>
    <row r="51" spans="1:6" ht="14.1" customHeight="1">
      <c r="A51" s="147" t="s">
        <v>1161</v>
      </c>
      <c r="B51" s="59"/>
      <c r="C51" s="59"/>
      <c r="E51" s="1727" t="s">
        <v>2088</v>
      </c>
      <c r="F51"/>
    </row>
    <row r="52" spans="1:6" ht="14.1" customHeight="1">
      <c r="A52" s="127" t="s">
        <v>1162</v>
      </c>
      <c r="B52" s="127"/>
      <c r="C52" s="127"/>
      <c r="D52" s="127"/>
      <c r="F52"/>
    </row>
    <row r="53" spans="1:6" ht="20.25">
      <c r="A53" s="105" t="s">
        <v>3135</v>
      </c>
      <c r="B53" s="105" t="s">
        <v>3</v>
      </c>
      <c r="C53" s="862" t="s">
        <v>4</v>
      </c>
      <c r="D53" s="792" t="s">
        <v>5</v>
      </c>
      <c r="E53" s="862" t="s">
        <v>6</v>
      </c>
      <c r="F53" s="790" t="s">
        <v>7</v>
      </c>
    </row>
    <row r="54" spans="1:6" ht="24">
      <c r="A54" s="170" t="s">
        <v>3139</v>
      </c>
      <c r="B54" s="387" t="s">
        <v>1163</v>
      </c>
      <c r="C54" s="782" t="s">
        <v>3180</v>
      </c>
      <c r="D54" s="239" t="s">
        <v>57</v>
      </c>
      <c r="E54" s="239" t="s">
        <v>57</v>
      </c>
    </row>
    <row r="55" spans="1:6">
      <c r="A55" s="171"/>
      <c r="B55" s="195" t="s">
        <v>3289</v>
      </c>
      <c r="C55" s="782" t="s">
        <v>5192</v>
      </c>
      <c r="D55" s="239">
        <v>30.23</v>
      </c>
      <c r="E55" s="239">
        <f t="shared" ref="E55:E62" si="4">SUM(D55*1.1)</f>
        <v>33.253</v>
      </c>
    </row>
    <row r="56" spans="1:6">
      <c r="A56" s="355"/>
      <c r="B56" s="141" t="s">
        <v>3290</v>
      </c>
      <c r="C56" s="150" t="s">
        <v>3105</v>
      </c>
      <c r="D56" s="226">
        <v>34</v>
      </c>
      <c r="E56" s="239">
        <f t="shared" si="4"/>
        <v>37.400000000000006</v>
      </c>
    </row>
    <row r="57" spans="1:6">
      <c r="A57" s="355"/>
      <c r="B57" s="141" t="s">
        <v>1172</v>
      </c>
      <c r="C57" s="150" t="s">
        <v>3182</v>
      </c>
      <c r="D57" s="226">
        <v>44.76</v>
      </c>
      <c r="E57" s="239">
        <f t="shared" si="4"/>
        <v>49.236000000000004</v>
      </c>
    </row>
    <row r="58" spans="1:6">
      <c r="A58" s="355"/>
      <c r="B58" s="141" t="s">
        <v>3291</v>
      </c>
      <c r="C58" s="150" t="s">
        <v>3183</v>
      </c>
      <c r="D58" s="226">
        <v>59.29</v>
      </c>
      <c r="E58" s="239">
        <f t="shared" si="4"/>
        <v>65.219000000000008</v>
      </c>
    </row>
    <row r="59" spans="1:6">
      <c r="A59" s="355"/>
      <c r="B59" s="141" t="s">
        <v>3292</v>
      </c>
      <c r="C59" s="150" t="s">
        <v>3106</v>
      </c>
      <c r="D59" s="226">
        <v>75.040000000000006</v>
      </c>
      <c r="E59" s="239">
        <f t="shared" si="4"/>
        <v>82.544000000000011</v>
      </c>
    </row>
    <row r="60" spans="1:6">
      <c r="A60" s="355"/>
      <c r="B60" s="141" t="s">
        <v>3293</v>
      </c>
      <c r="C60" s="150" t="s">
        <v>5193</v>
      </c>
      <c r="D60" s="226">
        <v>116.72</v>
      </c>
      <c r="E60" s="239">
        <f t="shared" si="4"/>
        <v>128.392</v>
      </c>
    </row>
    <row r="61" spans="1:6">
      <c r="A61" s="355"/>
      <c r="B61" s="141" t="s">
        <v>1182</v>
      </c>
      <c r="C61" s="150" t="s">
        <v>3107</v>
      </c>
      <c r="D61" s="226">
        <v>171.93</v>
      </c>
      <c r="E61" s="239">
        <f t="shared" si="4"/>
        <v>189.12300000000002</v>
      </c>
    </row>
    <row r="62" spans="1:6">
      <c r="A62" s="355"/>
      <c r="B62" s="141" t="s">
        <v>1183</v>
      </c>
      <c r="C62" s="150" t="s">
        <v>3108</v>
      </c>
      <c r="D62" s="226">
        <v>255.75</v>
      </c>
      <c r="E62" s="239">
        <f t="shared" si="4"/>
        <v>281.32500000000005</v>
      </c>
    </row>
    <row r="63" spans="1:6">
      <c r="A63" s="355"/>
      <c r="B63" s="141" t="s">
        <v>1184</v>
      </c>
      <c r="C63" s="150" t="s">
        <v>3109</v>
      </c>
      <c r="D63" s="239" t="s">
        <v>57</v>
      </c>
      <c r="E63" s="239" t="s">
        <v>57</v>
      </c>
    </row>
    <row r="64" spans="1:6" ht="4.5" customHeight="1">
      <c r="A64" s="789"/>
    </row>
    <row r="65" spans="1:6" ht="20.25">
      <c r="A65" s="791" t="s">
        <v>3136</v>
      </c>
      <c r="B65" s="105" t="s">
        <v>3</v>
      </c>
      <c r="C65" s="862" t="s">
        <v>4</v>
      </c>
      <c r="D65" s="792" t="s">
        <v>5</v>
      </c>
      <c r="E65" s="862" t="s">
        <v>6</v>
      </c>
      <c r="F65" s="790" t="s">
        <v>7</v>
      </c>
    </row>
    <row r="66" spans="1:6" ht="24">
      <c r="A66" s="170" t="s">
        <v>3140</v>
      </c>
      <c r="B66" s="387" t="s">
        <v>1164</v>
      </c>
      <c r="C66" s="782" t="s">
        <v>3180</v>
      </c>
      <c r="D66" s="239" t="s">
        <v>57</v>
      </c>
      <c r="E66" s="239" t="s">
        <v>57</v>
      </c>
    </row>
    <row r="67" spans="1:6">
      <c r="A67" s="171"/>
      <c r="B67" s="195" t="s">
        <v>3294</v>
      </c>
      <c r="C67" s="782" t="s">
        <v>5192</v>
      </c>
      <c r="D67" s="239">
        <v>33.950000000000003</v>
      </c>
      <c r="E67" s="239">
        <f t="shared" ref="E67:E74" si="5">SUM(D67*1.1)</f>
        <v>37.345000000000006</v>
      </c>
    </row>
    <row r="68" spans="1:6">
      <c r="A68" s="355"/>
      <c r="B68" s="141" t="s">
        <v>3295</v>
      </c>
      <c r="C68" s="150" t="s">
        <v>3105</v>
      </c>
      <c r="D68" s="226">
        <v>44.52</v>
      </c>
      <c r="E68" s="239">
        <f t="shared" si="5"/>
        <v>48.972000000000008</v>
      </c>
    </row>
    <row r="69" spans="1:6">
      <c r="A69" s="355"/>
      <c r="B69" s="141" t="s">
        <v>3296</v>
      </c>
      <c r="C69" s="150" t="s">
        <v>3182</v>
      </c>
      <c r="D69" s="226">
        <v>61.9</v>
      </c>
      <c r="E69" s="239">
        <f t="shared" si="5"/>
        <v>68.09</v>
      </c>
    </row>
    <row r="70" spans="1:6">
      <c r="A70" s="355"/>
      <c r="B70" s="141" t="s">
        <v>3297</v>
      </c>
      <c r="C70" s="150" t="s">
        <v>3183</v>
      </c>
      <c r="D70" s="226">
        <v>72.08</v>
      </c>
      <c r="E70" s="239">
        <f t="shared" si="5"/>
        <v>79.288000000000011</v>
      </c>
    </row>
    <row r="71" spans="1:6">
      <c r="A71" s="355"/>
      <c r="B71" s="141" t="s">
        <v>3298</v>
      </c>
      <c r="C71" s="150" t="s">
        <v>3106</v>
      </c>
      <c r="D71" s="226">
        <v>87.07</v>
      </c>
      <c r="E71" s="239">
        <f t="shared" si="5"/>
        <v>95.777000000000001</v>
      </c>
    </row>
    <row r="72" spans="1:6">
      <c r="A72" s="355"/>
      <c r="B72" s="141" t="s">
        <v>3299</v>
      </c>
      <c r="C72" s="150" t="s">
        <v>5193</v>
      </c>
      <c r="D72" s="226">
        <v>150.08000000000001</v>
      </c>
      <c r="E72" s="239">
        <f t="shared" si="5"/>
        <v>165.08800000000002</v>
      </c>
    </row>
    <row r="73" spans="1:6">
      <c r="A73" s="355"/>
      <c r="B73" s="141" t="s">
        <v>3300</v>
      </c>
      <c r="C73" s="150" t="s">
        <v>3107</v>
      </c>
      <c r="D73" s="226">
        <v>181.35</v>
      </c>
      <c r="E73" s="239">
        <f t="shared" si="5"/>
        <v>199.48500000000001</v>
      </c>
    </row>
    <row r="74" spans="1:6">
      <c r="A74" s="355"/>
      <c r="B74" s="141" t="s">
        <v>3301</v>
      </c>
      <c r="C74" s="150" t="s">
        <v>3108</v>
      </c>
      <c r="D74" s="226">
        <v>281.5</v>
      </c>
      <c r="E74" s="239">
        <f t="shared" si="5"/>
        <v>309.65000000000003</v>
      </c>
    </row>
    <row r="75" spans="1:6">
      <c r="A75" s="14"/>
      <c r="B75" s="141" t="s">
        <v>3302</v>
      </c>
      <c r="C75" s="150" t="s">
        <v>3109</v>
      </c>
      <c r="D75" s="239" t="s">
        <v>57</v>
      </c>
      <c r="E75" s="239" t="s">
        <v>57</v>
      </c>
    </row>
    <row r="76" spans="1:6" ht="3.75" customHeight="1">
      <c r="A76" s="14"/>
      <c r="B76" s="141"/>
      <c r="C76" s="150"/>
      <c r="D76" s="239"/>
      <c r="E76" s="239"/>
    </row>
    <row r="77" spans="1:6" ht="20.25">
      <c r="A77" s="791" t="s">
        <v>3137</v>
      </c>
      <c r="B77" s="105" t="s">
        <v>3</v>
      </c>
      <c r="C77" s="862" t="s">
        <v>4</v>
      </c>
      <c r="D77" s="792" t="s">
        <v>5</v>
      </c>
      <c r="E77" s="862" t="s">
        <v>6</v>
      </c>
      <c r="F77" s="790" t="s">
        <v>7</v>
      </c>
    </row>
    <row r="78" spans="1:6" ht="24">
      <c r="A78" s="340" t="s">
        <v>3141</v>
      </c>
      <c r="B78" s="387" t="s">
        <v>1165</v>
      </c>
      <c r="C78" s="782" t="s">
        <v>3180</v>
      </c>
      <c r="D78" s="239" t="s">
        <v>57</v>
      </c>
      <c r="E78" s="239" t="s">
        <v>57</v>
      </c>
    </row>
    <row r="79" spans="1:6">
      <c r="A79" s="171"/>
      <c r="B79" s="195" t="s">
        <v>3303</v>
      </c>
      <c r="C79" s="782" t="s">
        <v>5192</v>
      </c>
      <c r="D79" s="239">
        <v>32.14</v>
      </c>
      <c r="E79" s="239">
        <f t="shared" ref="E79:E86" si="6">SUM(D79*1.1)</f>
        <v>35.354000000000006</v>
      </c>
    </row>
    <row r="80" spans="1:6">
      <c r="A80" s="355"/>
      <c r="B80" s="141" t="s">
        <v>3304</v>
      </c>
      <c r="C80" s="150" t="s">
        <v>3105</v>
      </c>
      <c r="D80" s="226">
        <v>40.75</v>
      </c>
      <c r="E80" s="239">
        <f t="shared" si="6"/>
        <v>44.825000000000003</v>
      </c>
    </row>
    <row r="81" spans="1:6">
      <c r="A81" s="355"/>
      <c r="B81" s="141" t="s">
        <v>3305</v>
      </c>
      <c r="C81" s="150" t="s">
        <v>3182</v>
      </c>
      <c r="D81" s="226">
        <v>54.64</v>
      </c>
      <c r="E81" s="239">
        <f t="shared" si="6"/>
        <v>60.104000000000006</v>
      </c>
    </row>
    <row r="82" spans="1:6">
      <c r="A82" s="355"/>
      <c r="B82" s="141" t="s">
        <v>3306</v>
      </c>
      <c r="C82" s="150" t="s">
        <v>3183</v>
      </c>
      <c r="D82" s="226">
        <v>62.08</v>
      </c>
      <c r="E82" s="239">
        <f t="shared" si="6"/>
        <v>68.287999999999997</v>
      </c>
    </row>
    <row r="83" spans="1:6">
      <c r="A83" s="355"/>
      <c r="B83" s="141" t="s">
        <v>3307</v>
      </c>
      <c r="C83" s="150" t="s">
        <v>3106</v>
      </c>
      <c r="D83" s="226">
        <v>82.54</v>
      </c>
      <c r="E83" s="239">
        <f t="shared" si="6"/>
        <v>90.794000000000011</v>
      </c>
    </row>
    <row r="84" spans="1:6">
      <c r="A84" s="355"/>
      <c r="B84" s="141" t="s">
        <v>3308</v>
      </c>
      <c r="C84" s="150" t="s">
        <v>5193</v>
      </c>
      <c r="D84" s="226">
        <v>116.95</v>
      </c>
      <c r="E84" s="239">
        <f t="shared" si="6"/>
        <v>128.64500000000001</v>
      </c>
    </row>
    <row r="85" spans="1:6">
      <c r="A85" s="355"/>
      <c r="B85" s="141" t="s">
        <v>3309</v>
      </c>
      <c r="C85" s="150" t="s">
        <v>3107</v>
      </c>
      <c r="D85" s="226">
        <v>159.55000000000001</v>
      </c>
      <c r="E85" s="239">
        <f t="shared" si="6"/>
        <v>175.50500000000002</v>
      </c>
    </row>
    <row r="86" spans="1:6">
      <c r="A86" s="355"/>
      <c r="B86" s="141" t="s">
        <v>3310</v>
      </c>
      <c r="C86" s="150" t="s">
        <v>3108</v>
      </c>
      <c r="D86" s="226">
        <v>237.38</v>
      </c>
      <c r="E86" s="239">
        <f t="shared" si="6"/>
        <v>261.11799999999999</v>
      </c>
    </row>
    <row r="87" spans="1:6">
      <c r="A87" s="355"/>
      <c r="B87" s="141" t="s">
        <v>3311</v>
      </c>
      <c r="C87" s="150" t="s">
        <v>3109</v>
      </c>
      <c r="D87" s="239" t="s">
        <v>57</v>
      </c>
      <c r="E87" s="239" t="s">
        <v>57</v>
      </c>
    </row>
    <row r="88" spans="1:6" ht="4.5" customHeight="1">
      <c r="A88" s="14"/>
    </row>
    <row r="89" spans="1:6" ht="20.25">
      <c r="A89" s="791" t="s">
        <v>3138</v>
      </c>
      <c r="B89" s="105" t="s">
        <v>3</v>
      </c>
      <c r="C89" s="862" t="s">
        <v>4</v>
      </c>
      <c r="D89" s="792" t="s">
        <v>5</v>
      </c>
      <c r="E89" s="862" t="s">
        <v>6</v>
      </c>
      <c r="F89" s="790" t="s">
        <v>7</v>
      </c>
    </row>
    <row r="90" spans="1:6">
      <c r="A90" s="340" t="s">
        <v>3142</v>
      </c>
      <c r="B90" s="387" t="s">
        <v>3312</v>
      </c>
      <c r="C90" s="782" t="s">
        <v>3180</v>
      </c>
      <c r="D90" s="239" t="s">
        <v>57</v>
      </c>
      <c r="E90" s="239" t="s">
        <v>57</v>
      </c>
    </row>
    <row r="91" spans="1:6">
      <c r="A91" s="171"/>
      <c r="B91" s="195" t="s">
        <v>3313</v>
      </c>
      <c r="C91" s="782" t="s">
        <v>5192</v>
      </c>
      <c r="D91" s="239">
        <v>17.440000000000001</v>
      </c>
      <c r="E91" s="239">
        <f t="shared" ref="E91:E98" si="7">SUM(D91*1.1)</f>
        <v>19.184000000000005</v>
      </c>
    </row>
    <row r="92" spans="1:6">
      <c r="A92" s="355"/>
      <c r="B92" s="141" t="s">
        <v>3314</v>
      </c>
      <c r="C92" s="150" t="s">
        <v>3105</v>
      </c>
      <c r="D92" s="226">
        <v>25.58</v>
      </c>
      <c r="E92" s="239">
        <f t="shared" si="7"/>
        <v>28.138000000000002</v>
      </c>
    </row>
    <row r="93" spans="1:6">
      <c r="A93" s="355"/>
      <c r="B93" s="141" t="s">
        <v>3315</v>
      </c>
      <c r="C93" s="150" t="s">
        <v>3182</v>
      </c>
      <c r="D93" s="226">
        <v>38.36</v>
      </c>
      <c r="E93" s="239">
        <f t="shared" si="7"/>
        <v>42.196000000000005</v>
      </c>
    </row>
    <row r="94" spans="1:6">
      <c r="A94" s="355"/>
      <c r="B94" s="141" t="s">
        <v>3316</v>
      </c>
      <c r="C94" s="150" t="s">
        <v>3183</v>
      </c>
      <c r="D94" s="226">
        <v>45.34</v>
      </c>
      <c r="E94" s="239">
        <f t="shared" si="7"/>
        <v>49.874000000000009</v>
      </c>
    </row>
    <row r="95" spans="1:6">
      <c r="A95" s="355"/>
      <c r="B95" s="141" t="s">
        <v>3317</v>
      </c>
      <c r="C95" s="150" t="s">
        <v>3106</v>
      </c>
      <c r="D95" s="226">
        <v>61.61</v>
      </c>
      <c r="E95" s="239">
        <f t="shared" si="7"/>
        <v>67.771000000000001</v>
      </c>
    </row>
    <row r="96" spans="1:6">
      <c r="A96" s="355"/>
      <c r="B96" s="141" t="s">
        <v>3318</v>
      </c>
      <c r="C96" s="150" t="s">
        <v>5193</v>
      </c>
      <c r="D96" s="226">
        <v>82.54</v>
      </c>
      <c r="E96" s="239">
        <f t="shared" si="7"/>
        <v>90.794000000000011</v>
      </c>
    </row>
    <row r="97" spans="1:6">
      <c r="A97" s="40"/>
      <c r="B97" s="141" t="s">
        <v>3319</v>
      </c>
      <c r="C97" s="150" t="s">
        <v>3107</v>
      </c>
      <c r="D97" s="226">
        <v>106.95</v>
      </c>
      <c r="E97" s="239">
        <f t="shared" si="7"/>
        <v>117.64500000000001</v>
      </c>
    </row>
    <row r="98" spans="1:6">
      <c r="A98" s="40"/>
      <c r="B98" s="141" t="s">
        <v>3320</v>
      </c>
      <c r="C98" s="150" t="s">
        <v>3108</v>
      </c>
      <c r="D98" s="226">
        <v>148.80000000000001</v>
      </c>
      <c r="E98" s="239">
        <f t="shared" si="7"/>
        <v>163.68000000000004</v>
      </c>
    </row>
    <row r="99" spans="1:6" ht="15">
      <c r="A99"/>
      <c r="B99" s="141" t="s">
        <v>3321</v>
      </c>
      <c r="C99" s="150" t="s">
        <v>3109</v>
      </c>
      <c r="D99" s="239" t="s">
        <v>57</v>
      </c>
      <c r="E99" s="239" t="s">
        <v>57</v>
      </c>
      <c r="F99"/>
    </row>
    <row r="100" spans="1:6">
      <c r="A100" s="900"/>
    </row>
    <row r="101" spans="1:6">
      <c r="A101" s="127"/>
    </row>
    <row r="103" spans="1:6">
      <c r="A103" s="127"/>
    </row>
    <row r="104" spans="1:6">
      <c r="A104" s="127"/>
    </row>
    <row r="105" spans="1:6">
      <c r="A105" s="900"/>
    </row>
    <row r="106" spans="1:6">
      <c r="A106" s="127"/>
    </row>
    <row r="108" spans="1:6">
      <c r="A108" s="900"/>
    </row>
    <row r="109" spans="1:6">
      <c r="A109" s="127"/>
    </row>
    <row r="111" spans="1:6">
      <c r="A111" s="127"/>
    </row>
    <row r="112" spans="1:6">
      <c r="A112" s="127"/>
    </row>
    <row r="113" spans="1:3">
      <c r="A113" s="900"/>
    </row>
    <row r="114" spans="1:3">
      <c r="A114" s="127"/>
    </row>
    <row r="116" spans="1:3">
      <c r="A116" s="900"/>
    </row>
    <row r="117" spans="1:3">
      <c r="A117" s="127"/>
    </row>
    <row r="119" spans="1:3">
      <c r="A119" s="127"/>
    </row>
    <row r="120" spans="1:3">
      <c r="A120" s="127"/>
    </row>
    <row r="121" spans="1:3">
      <c r="A121" s="900"/>
    </row>
    <row r="122" spans="1:3">
      <c r="A122" s="127"/>
    </row>
    <row r="124" spans="1:3">
      <c r="A124" s="900"/>
    </row>
    <row r="125" spans="1:3">
      <c r="A125" s="127"/>
    </row>
    <row r="127" spans="1:3">
      <c r="A127" s="127"/>
    </row>
    <row r="128" spans="1:3">
      <c r="A128" s="127"/>
      <c r="B128" s="127"/>
      <c r="C128" s="127"/>
    </row>
    <row r="129" spans="1:5">
      <c r="A129" s="127"/>
      <c r="B129" s="127"/>
      <c r="C129" s="127"/>
    </row>
    <row r="131" spans="1:5">
      <c r="A131" s="127"/>
      <c r="B131" s="127"/>
      <c r="C131" s="127"/>
    </row>
    <row r="132" spans="1:5">
      <c r="A132" s="127"/>
      <c r="B132" s="127"/>
      <c r="C132" s="127"/>
    </row>
    <row r="134" spans="1:5">
      <c r="A134" s="127"/>
      <c r="B134" s="127"/>
      <c r="C134" s="127"/>
    </row>
    <row r="135" spans="1:5">
      <c r="A135" s="127"/>
      <c r="B135" s="127"/>
      <c r="C135" s="127"/>
    </row>
    <row r="136" spans="1:5">
      <c r="A136" s="127"/>
      <c r="B136" s="127"/>
    </row>
    <row r="137" spans="1:5">
      <c r="A137" s="127"/>
      <c r="B137" s="127"/>
    </row>
    <row r="138" spans="1:5">
      <c r="A138" s="127"/>
      <c r="B138" s="127"/>
    </row>
    <row r="139" spans="1:5">
      <c r="A139" s="127"/>
      <c r="B139" s="127"/>
    </row>
    <row r="141" spans="1:5">
      <c r="A141" s="127"/>
      <c r="B141" s="127"/>
    </row>
    <row r="142" spans="1:5">
      <c r="A142" s="127"/>
      <c r="B142" s="127"/>
    </row>
    <row r="143" spans="1:5">
      <c r="A143" s="127"/>
      <c r="B143" s="127"/>
      <c r="C143" s="127"/>
      <c r="D143" s="127"/>
      <c r="E143" s="127"/>
    </row>
    <row r="144" spans="1:5">
      <c r="A144" s="127"/>
      <c r="B144" s="127"/>
      <c r="C144" s="127"/>
      <c r="D144" s="127"/>
      <c r="E144" s="127"/>
    </row>
    <row r="145" spans="1:5">
      <c r="A145" s="127"/>
      <c r="B145" s="127"/>
      <c r="C145" s="127"/>
    </row>
    <row r="146" spans="1:5">
      <c r="A146" s="127"/>
      <c r="B146" s="127"/>
      <c r="C146" s="127"/>
      <c r="D146" s="127"/>
    </row>
    <row r="147" spans="1:5">
      <c r="A147" s="127"/>
      <c r="B147" s="127"/>
      <c r="C147" s="127"/>
    </row>
    <row r="148" spans="1:5">
      <c r="A148" s="127"/>
      <c r="B148" s="127"/>
      <c r="C148" s="127"/>
      <c r="D148" s="127"/>
    </row>
    <row r="149" spans="1:5">
      <c r="A149" s="127"/>
      <c r="B149" s="127"/>
      <c r="C149" s="127"/>
    </row>
    <row r="150" spans="1:5">
      <c r="A150" s="127"/>
      <c r="B150" s="127"/>
      <c r="C150" s="127"/>
      <c r="D150" s="127"/>
    </row>
    <row r="151" spans="1:5" ht="15">
      <c r="A151" s="41"/>
      <c r="B151" s="41"/>
      <c r="C151" s="41"/>
      <c r="D151" s="41"/>
      <c r="E151" s="41"/>
    </row>
    <row r="157" spans="1:5">
      <c r="A157" s="34"/>
    </row>
    <row r="158" spans="1:5">
      <c r="A158" s="34"/>
      <c r="B158" s="34"/>
    </row>
    <row r="159" spans="1:5">
      <c r="A159" s="34"/>
      <c r="B159" s="34"/>
    </row>
    <row r="164" spans="1:2">
      <c r="A164" s="34"/>
    </row>
    <row r="165" spans="1:2">
      <c r="A165" s="34"/>
      <c r="B165" s="34"/>
    </row>
    <row r="166" spans="1:2">
      <c r="A166" s="34"/>
      <c r="B166" s="34"/>
    </row>
    <row r="172" spans="1:2">
      <c r="A172" s="34"/>
    </row>
    <row r="173" spans="1:2">
      <c r="A173" s="34"/>
      <c r="B173" s="34"/>
    </row>
    <row r="174" spans="1:2">
      <c r="A174" s="34"/>
    </row>
    <row r="178" spans="1:2">
      <c r="A178" s="34"/>
    </row>
    <row r="179" spans="1:2">
      <c r="A179" s="34"/>
      <c r="B179" s="34"/>
    </row>
    <row r="180" spans="1:2">
      <c r="A180" s="34"/>
      <c r="B180" s="34"/>
    </row>
    <row r="185" spans="1:2">
      <c r="A185" s="34"/>
    </row>
    <row r="186" spans="1:2">
      <c r="A186" s="34"/>
      <c r="B186" s="34"/>
    </row>
    <row r="187" spans="1:2">
      <c r="A187" s="34"/>
    </row>
    <row r="192" spans="1:2">
      <c r="A192" s="34"/>
    </row>
    <row r="193" spans="1:2">
      <c r="A193" s="34"/>
      <c r="B193" s="34"/>
    </row>
    <row r="194" spans="1:2">
      <c r="A194" s="34"/>
      <c r="B194" s="34"/>
    </row>
    <row r="195" spans="1:2">
      <c r="A195" s="34"/>
    </row>
    <row r="196" spans="1:2">
      <c r="A196" s="34"/>
    </row>
    <row r="198" spans="1:2">
      <c r="A198" s="34"/>
    </row>
    <row r="199" spans="1:2">
      <c r="A199" s="34"/>
    </row>
    <row r="201" spans="1:2">
      <c r="A201" s="34"/>
    </row>
  </sheetData>
  <sheetProtection algorithmName="SHA-512" hashValue="b0bvumeArhd/sAduPd3/FpWRMu31fqI3uJc01QZb9i2gg0UJL0q2fO4ioOJ0+Yh6LrLdMSmTPW9Ykrt7l2UAfw==" saltValue="wbWieA5o0uoU/EUKwiTE7A==" spinCount="100000" sheet="1" objects="1" scenarios="1"/>
  <hyperlinks>
    <hyperlink ref="E51" location="Index!A1" display="Back To Index"/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50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J85"/>
  <sheetViews>
    <sheetView view="pageBreakPreview" zoomScaleNormal="130" zoomScaleSheetLayoutView="100" workbookViewId="0">
      <selection activeCell="A68" sqref="A68"/>
    </sheetView>
  </sheetViews>
  <sheetFormatPr defaultRowHeight="15"/>
  <cols>
    <col min="1" max="1" width="17.42578125" customWidth="1"/>
    <col min="2" max="2" width="19.28515625" customWidth="1"/>
    <col min="3" max="4" width="9.28515625" customWidth="1"/>
  </cols>
  <sheetData>
    <row r="1" spans="1:9" ht="14.1" customHeight="1">
      <c r="A1" s="147" t="s">
        <v>1221</v>
      </c>
      <c r="B1" s="15"/>
      <c r="C1" s="55"/>
      <c r="D1" s="55"/>
      <c r="E1" s="1727" t="s">
        <v>2088</v>
      </c>
      <c r="F1" s="55"/>
      <c r="G1" s="55"/>
      <c r="H1" s="63"/>
      <c r="I1" s="63"/>
    </row>
    <row r="2" spans="1:9" ht="14.1" customHeight="1">
      <c r="A2" s="120" t="s">
        <v>1222</v>
      </c>
      <c r="B2" s="15"/>
      <c r="C2" s="343"/>
      <c r="D2" s="343"/>
      <c r="E2" s="343"/>
      <c r="F2" s="22"/>
      <c r="G2" s="22"/>
    </row>
    <row r="3" spans="1:9" ht="14.1" customHeight="1">
      <c r="A3" s="1393"/>
      <c r="B3" s="862" t="s">
        <v>3</v>
      </c>
      <c r="C3" s="1394" t="s">
        <v>4</v>
      </c>
      <c r="D3" s="1395" t="s">
        <v>5</v>
      </c>
      <c r="E3" s="1395" t="s">
        <v>6</v>
      </c>
      <c r="F3" s="790" t="s">
        <v>7</v>
      </c>
      <c r="G3" s="22"/>
    </row>
    <row r="4" spans="1:9" ht="15.75" customHeight="1">
      <c r="A4" s="15"/>
      <c r="B4" s="166" t="s">
        <v>1223</v>
      </c>
      <c r="C4" s="903" t="s">
        <v>9</v>
      </c>
      <c r="D4" s="1396">
        <v>6.33</v>
      </c>
      <c r="E4" s="1396">
        <f>SUM(D4*1.1)</f>
        <v>6.963000000000001</v>
      </c>
      <c r="F4" s="22"/>
      <c r="G4" s="22"/>
    </row>
    <row r="5" spans="1:9" ht="14.1" customHeight="1">
      <c r="A5" s="15"/>
      <c r="B5" s="166" t="s">
        <v>4555</v>
      </c>
      <c r="C5" s="903" t="s">
        <v>11</v>
      </c>
      <c r="D5" s="1396">
        <v>6.33</v>
      </c>
      <c r="E5" s="1396">
        <f t="shared" ref="E5:E13" si="0">SUM(D5*1.1)</f>
        <v>6.963000000000001</v>
      </c>
      <c r="F5" s="22"/>
      <c r="G5" s="22"/>
    </row>
    <row r="6" spans="1:9" ht="14.1" customHeight="1">
      <c r="A6" s="15"/>
      <c r="B6" s="166" t="s">
        <v>1224</v>
      </c>
      <c r="C6" s="903" t="s">
        <v>13</v>
      </c>
      <c r="D6" s="1396">
        <v>6.33</v>
      </c>
      <c r="E6" s="1396">
        <f t="shared" si="0"/>
        <v>6.963000000000001</v>
      </c>
      <c r="F6" s="22"/>
      <c r="G6" s="22"/>
    </row>
    <row r="7" spans="1:9" ht="14.25" customHeight="1">
      <c r="A7" s="15"/>
      <c r="B7" s="166" t="s">
        <v>1225</v>
      </c>
      <c r="C7" s="903" t="s">
        <v>271</v>
      </c>
      <c r="D7" s="1396">
        <v>6.33</v>
      </c>
      <c r="E7" s="1396">
        <f t="shared" si="0"/>
        <v>6.963000000000001</v>
      </c>
      <c r="F7" s="22"/>
      <c r="G7" s="22"/>
    </row>
    <row r="8" spans="1:9" ht="14.1" customHeight="1">
      <c r="A8" s="15"/>
      <c r="B8" s="166" t="s">
        <v>1226</v>
      </c>
      <c r="C8" s="903" t="s">
        <v>1235</v>
      </c>
      <c r="D8" s="1396">
        <v>6.33</v>
      </c>
      <c r="E8" s="1396">
        <f t="shared" si="0"/>
        <v>6.963000000000001</v>
      </c>
      <c r="F8" s="22"/>
      <c r="G8" s="22"/>
    </row>
    <row r="9" spans="1:9" ht="14.1" customHeight="1">
      <c r="A9" s="15"/>
      <c r="B9" s="166" t="s">
        <v>1227</v>
      </c>
      <c r="C9" s="903" t="s">
        <v>31</v>
      </c>
      <c r="D9" s="1396">
        <v>6.42</v>
      </c>
      <c r="E9" s="1396">
        <f t="shared" si="0"/>
        <v>7.0620000000000003</v>
      </c>
      <c r="F9" s="22"/>
      <c r="G9" s="22"/>
    </row>
    <row r="10" spans="1:9" ht="14.1" customHeight="1">
      <c r="A10" s="15"/>
      <c r="B10" s="166" t="s">
        <v>1228</v>
      </c>
      <c r="C10" s="903" t="s">
        <v>1229</v>
      </c>
      <c r="D10" s="1396">
        <v>7.07</v>
      </c>
      <c r="E10" s="1396">
        <f t="shared" si="0"/>
        <v>7.777000000000001</v>
      </c>
      <c r="F10" s="22"/>
      <c r="G10" s="22"/>
    </row>
    <row r="11" spans="1:9" ht="14.1" customHeight="1">
      <c r="A11" s="15"/>
      <c r="B11" s="166" t="s">
        <v>5200</v>
      </c>
      <c r="C11" s="903" t="s">
        <v>21</v>
      </c>
      <c r="D11" s="1396">
        <v>8.2100000000000009</v>
      </c>
      <c r="E11" s="1396">
        <f t="shared" si="0"/>
        <v>9.0310000000000024</v>
      </c>
      <c r="F11" s="22"/>
      <c r="G11" s="22"/>
    </row>
    <row r="12" spans="1:9" ht="14.1" customHeight="1">
      <c r="A12" s="15"/>
      <c r="B12" s="166" t="s">
        <v>1230</v>
      </c>
      <c r="C12" s="903" t="s">
        <v>23</v>
      </c>
      <c r="D12" s="1396">
        <v>14.21</v>
      </c>
      <c r="E12" s="1396">
        <f t="shared" si="0"/>
        <v>15.631000000000002</v>
      </c>
      <c r="F12" s="22"/>
      <c r="G12" s="22"/>
    </row>
    <row r="13" spans="1:9" ht="14.1" customHeight="1">
      <c r="A13" s="15"/>
      <c r="B13" s="166" t="s">
        <v>4556</v>
      </c>
      <c r="C13" s="903" t="s">
        <v>77</v>
      </c>
      <c r="D13" s="1396">
        <v>25.13</v>
      </c>
      <c r="E13" s="1396">
        <f t="shared" si="0"/>
        <v>27.643000000000001</v>
      </c>
      <c r="F13" s="22"/>
      <c r="G13" s="22"/>
    </row>
    <row r="14" spans="1:9" ht="14.1" customHeight="1">
      <c r="A14" s="15"/>
      <c r="B14" s="166"/>
      <c r="C14" s="903"/>
      <c r="D14" s="1396"/>
      <c r="E14" s="1396"/>
      <c r="F14" s="22"/>
      <c r="G14" s="22"/>
    </row>
    <row r="15" spans="1:9" ht="14.1" customHeight="1">
      <c r="A15" s="120" t="s">
        <v>4206</v>
      </c>
      <c r="B15" s="15"/>
      <c r="C15" s="55"/>
      <c r="D15" s="55"/>
      <c r="E15" s="55"/>
      <c r="F15" s="22"/>
      <c r="G15" s="22"/>
    </row>
    <row r="16" spans="1:9" ht="14.1" customHeight="1">
      <c r="A16" s="1393"/>
      <c r="B16" s="862" t="s">
        <v>3</v>
      </c>
      <c r="C16" s="1394" t="s">
        <v>4</v>
      </c>
      <c r="D16" s="1395" t="s">
        <v>5</v>
      </c>
      <c r="E16" s="1395" t="s">
        <v>6</v>
      </c>
      <c r="F16" s="790" t="s">
        <v>7</v>
      </c>
      <c r="G16" s="22"/>
    </row>
    <row r="17" spans="1:7" ht="14.1" customHeight="1">
      <c r="A17" s="15"/>
      <c r="B17" s="166" t="s">
        <v>4207</v>
      </c>
      <c r="C17" s="903" t="s">
        <v>11</v>
      </c>
      <c r="D17" s="1396">
        <v>14.9</v>
      </c>
      <c r="E17" s="1396">
        <f>SUM(D17*1.1)</f>
        <v>16.39</v>
      </c>
      <c r="F17" s="22"/>
      <c r="G17" s="22"/>
    </row>
    <row r="18" spans="1:7" ht="14.1" customHeight="1">
      <c r="A18" s="15"/>
      <c r="B18" s="166" t="s">
        <v>4208</v>
      </c>
      <c r="C18" s="903" t="s">
        <v>13</v>
      </c>
      <c r="D18" s="1396">
        <v>16.899999999999999</v>
      </c>
      <c r="E18" s="1396">
        <f t="shared" ref="E18:E21" si="1">SUM(D18*1.1)</f>
        <v>18.59</v>
      </c>
      <c r="F18" s="22"/>
      <c r="G18" s="22"/>
    </row>
    <row r="19" spans="1:7" ht="14.1" customHeight="1">
      <c r="A19" s="15"/>
      <c r="B19" s="166" t="s">
        <v>4209</v>
      </c>
      <c r="C19" s="903" t="s">
        <v>271</v>
      </c>
      <c r="D19" s="1396">
        <v>21</v>
      </c>
      <c r="E19" s="1396">
        <f t="shared" si="1"/>
        <v>23.1</v>
      </c>
      <c r="F19" s="22"/>
      <c r="G19" s="22"/>
    </row>
    <row r="20" spans="1:7" ht="14.1" customHeight="1">
      <c r="A20" s="15"/>
      <c r="B20" s="166" t="s">
        <v>4210</v>
      </c>
      <c r="C20" s="903" t="s">
        <v>1235</v>
      </c>
      <c r="D20" s="1396">
        <v>23.9</v>
      </c>
      <c r="E20" s="1396">
        <f t="shared" si="1"/>
        <v>26.29</v>
      </c>
      <c r="F20" s="22"/>
      <c r="G20" s="22"/>
    </row>
    <row r="21" spans="1:7" ht="14.1" customHeight="1">
      <c r="A21" s="15"/>
      <c r="B21" s="166" t="s">
        <v>4211</v>
      </c>
      <c r="C21" s="903" t="s">
        <v>31</v>
      </c>
      <c r="D21" s="1396">
        <v>25.9</v>
      </c>
      <c r="E21" s="1396">
        <f t="shared" si="1"/>
        <v>28.490000000000002</v>
      </c>
      <c r="F21" s="22"/>
      <c r="G21" s="22"/>
    </row>
    <row r="22" spans="1:7" ht="14.1" customHeight="1">
      <c r="A22" s="15"/>
      <c r="B22" s="920" t="s">
        <v>4212</v>
      </c>
      <c r="C22" s="903" t="s">
        <v>1229</v>
      </c>
      <c r="D22" s="1396" t="s">
        <v>57</v>
      </c>
      <c r="E22" s="1396" t="s">
        <v>57</v>
      </c>
      <c r="F22" s="22"/>
      <c r="G22" s="22"/>
    </row>
    <row r="23" spans="1:7" ht="14.1" customHeight="1">
      <c r="A23" s="15"/>
      <c r="B23" s="166" t="s">
        <v>4213</v>
      </c>
      <c r="C23" s="903" t="s">
        <v>21</v>
      </c>
      <c r="D23" s="1396">
        <v>29.2</v>
      </c>
      <c r="E23" s="1396">
        <f t="shared" ref="E23" si="2">SUM(D23*1.1)</f>
        <v>32.120000000000005</v>
      </c>
      <c r="F23" s="22"/>
      <c r="G23" s="22"/>
    </row>
    <row r="24" spans="1:7" ht="14.1" customHeight="1">
      <c r="A24" s="15"/>
      <c r="B24" s="166" t="s">
        <v>4214</v>
      </c>
      <c r="C24" s="903" t="s">
        <v>23</v>
      </c>
      <c r="D24" s="1396" t="s">
        <v>57</v>
      </c>
      <c r="E24" s="1396" t="s">
        <v>57</v>
      </c>
      <c r="F24" s="22"/>
      <c r="G24" s="22"/>
    </row>
    <row r="25" spans="1:7" ht="14.1" customHeight="1">
      <c r="A25" s="343"/>
      <c r="B25" s="15"/>
      <c r="C25" s="15"/>
      <c r="D25" s="15"/>
      <c r="E25" s="15"/>
      <c r="F25" s="22"/>
      <c r="G25" s="22"/>
    </row>
    <row r="26" spans="1:7" ht="14.1" customHeight="1">
      <c r="A26" s="120" t="s">
        <v>4215</v>
      </c>
      <c r="B26" s="15"/>
      <c r="C26" s="55"/>
      <c r="D26" s="55"/>
      <c r="E26" s="55"/>
      <c r="F26" s="22"/>
      <c r="G26" s="22"/>
    </row>
    <row r="27" spans="1:7" ht="14.1" customHeight="1">
      <c r="A27" s="1393"/>
      <c r="B27" s="862" t="s">
        <v>3</v>
      </c>
      <c r="C27" s="1394" t="s">
        <v>4</v>
      </c>
      <c r="D27" s="1395" t="s">
        <v>5</v>
      </c>
      <c r="E27" s="1395" t="s">
        <v>6</v>
      </c>
      <c r="F27" s="790" t="s">
        <v>7</v>
      </c>
      <c r="G27" s="22"/>
    </row>
    <row r="28" spans="1:7" ht="14.1" customHeight="1">
      <c r="A28" s="15"/>
      <c r="B28" s="166" t="s">
        <v>4216</v>
      </c>
      <c r="C28" s="903" t="s">
        <v>11</v>
      </c>
      <c r="D28" s="1396">
        <v>5.6</v>
      </c>
      <c r="E28" s="1396">
        <f>SUM(D28*1.1)</f>
        <v>6.16</v>
      </c>
      <c r="F28" s="22"/>
    </row>
    <row r="29" spans="1:7" ht="14.1" customHeight="1">
      <c r="A29" s="15"/>
      <c r="B29" s="166" t="s">
        <v>4217</v>
      </c>
      <c r="C29" s="903" t="s">
        <v>13</v>
      </c>
      <c r="D29" s="1396">
        <v>5.6</v>
      </c>
      <c r="E29" s="1396">
        <f t="shared" ref="E29:E36" si="3">SUM(D29*1.1)</f>
        <v>6.16</v>
      </c>
      <c r="F29" s="22"/>
    </row>
    <row r="30" spans="1:7" ht="14.1" customHeight="1">
      <c r="A30" s="15"/>
      <c r="B30" s="166" t="s">
        <v>4218</v>
      </c>
      <c r="C30" s="903" t="s">
        <v>271</v>
      </c>
      <c r="D30" s="1396">
        <v>6.57</v>
      </c>
      <c r="E30" s="1396">
        <f t="shared" si="3"/>
        <v>7.2270000000000012</v>
      </c>
      <c r="F30" s="22"/>
    </row>
    <row r="31" spans="1:7" ht="14.1" customHeight="1">
      <c r="A31" s="15"/>
      <c r="B31" s="166" t="s">
        <v>4219</v>
      </c>
      <c r="C31" s="903" t="s">
        <v>1235</v>
      </c>
      <c r="D31" s="1396">
        <v>6.95</v>
      </c>
      <c r="E31" s="1396">
        <f t="shared" si="3"/>
        <v>7.6450000000000005</v>
      </c>
      <c r="F31" s="22"/>
    </row>
    <row r="32" spans="1:7" ht="14.1" customHeight="1">
      <c r="A32" s="15"/>
      <c r="B32" s="166" t="s">
        <v>4220</v>
      </c>
      <c r="C32" s="903" t="s">
        <v>31</v>
      </c>
      <c r="D32" s="1396">
        <v>7.99</v>
      </c>
      <c r="E32" s="1396">
        <f t="shared" si="3"/>
        <v>8.7890000000000015</v>
      </c>
      <c r="F32" s="22"/>
    </row>
    <row r="33" spans="1:7" ht="14.1" customHeight="1">
      <c r="A33" s="15"/>
      <c r="B33" s="166" t="s">
        <v>4221</v>
      </c>
      <c r="C33" s="903" t="s">
        <v>1229</v>
      </c>
      <c r="D33" s="1396">
        <v>10.78</v>
      </c>
      <c r="E33" s="1396">
        <f t="shared" si="3"/>
        <v>11.858000000000001</v>
      </c>
      <c r="F33" s="22"/>
    </row>
    <row r="34" spans="1:7" ht="14.1" customHeight="1">
      <c r="A34" s="15"/>
      <c r="B34" s="166" t="s">
        <v>4222</v>
      </c>
      <c r="C34" s="903" t="s">
        <v>21</v>
      </c>
      <c r="D34" s="1396">
        <v>12.36</v>
      </c>
      <c r="E34" s="1396">
        <f t="shared" si="3"/>
        <v>13.596</v>
      </c>
      <c r="F34" s="22"/>
    </row>
    <row r="35" spans="1:7" ht="14.1" customHeight="1">
      <c r="A35" s="15"/>
      <c r="B35" s="166" t="s">
        <v>5522</v>
      </c>
      <c r="C35" s="903" t="s">
        <v>23</v>
      </c>
      <c r="D35" s="1396">
        <v>16.25</v>
      </c>
      <c r="E35" s="1396">
        <f t="shared" si="3"/>
        <v>17.875</v>
      </c>
      <c r="F35" s="22"/>
    </row>
    <row r="36" spans="1:7" ht="14.1" customHeight="1">
      <c r="A36" s="15"/>
      <c r="B36" s="166" t="s">
        <v>5523</v>
      </c>
      <c r="C36" s="903" t="s">
        <v>77</v>
      </c>
      <c r="D36" s="1396">
        <v>23.5</v>
      </c>
      <c r="E36" s="1396">
        <f t="shared" si="3"/>
        <v>25.85</v>
      </c>
      <c r="F36" s="22"/>
    </row>
    <row r="37" spans="1:7" ht="14.1" customHeight="1">
      <c r="A37" s="15"/>
      <c r="B37" s="166"/>
      <c r="C37" s="903"/>
      <c r="D37" s="1396"/>
      <c r="E37" s="1396"/>
      <c r="F37" s="22"/>
    </row>
    <row r="38" spans="1:7" ht="14.1" customHeight="1">
      <c r="A38" s="1398" t="s">
        <v>3339</v>
      </c>
      <c r="B38" s="15"/>
      <c r="C38" s="343"/>
      <c r="D38" s="343"/>
      <c r="E38" s="343"/>
      <c r="F38" s="22"/>
    </row>
    <row r="39" spans="1:7" ht="14.1" customHeight="1">
      <c r="A39" s="1393"/>
      <c r="B39" s="1399" t="s">
        <v>3</v>
      </c>
      <c r="C39" s="1400" t="s">
        <v>4</v>
      </c>
      <c r="D39" s="1399" t="s">
        <v>5</v>
      </c>
      <c r="E39" s="1399" t="s">
        <v>6</v>
      </c>
      <c r="F39" s="790" t="s">
        <v>7</v>
      </c>
    </row>
    <row r="40" spans="1:7" ht="15.75" customHeight="1">
      <c r="A40" s="15"/>
      <c r="B40" s="206" t="s">
        <v>1249</v>
      </c>
      <c r="C40" s="922" t="s">
        <v>11</v>
      </c>
      <c r="D40" s="922">
        <v>21.42</v>
      </c>
      <c r="E40" s="922">
        <f>SUM(D40*1.1)</f>
        <v>23.562000000000005</v>
      </c>
      <c r="F40" s="22"/>
    </row>
    <row r="41" spans="1:7" ht="14.1" customHeight="1">
      <c r="A41" s="15"/>
      <c r="B41" s="543" t="s">
        <v>1250</v>
      </c>
      <c r="C41" s="909" t="s">
        <v>13</v>
      </c>
      <c r="D41" s="909">
        <v>21.42</v>
      </c>
      <c r="E41" s="909">
        <f t="shared" ref="E41:E47" si="4">SUM(D41*1.1)</f>
        <v>23.562000000000005</v>
      </c>
      <c r="F41" s="22"/>
    </row>
    <row r="42" spans="1:7" ht="14.1" customHeight="1">
      <c r="A42" s="15"/>
      <c r="B42" s="543" t="s">
        <v>1251</v>
      </c>
      <c r="C42" s="909" t="s">
        <v>271</v>
      </c>
      <c r="D42" s="909">
        <v>22</v>
      </c>
      <c r="E42" s="909">
        <f t="shared" si="4"/>
        <v>24.200000000000003</v>
      </c>
      <c r="F42" s="22"/>
    </row>
    <row r="43" spans="1:7" ht="14.1" customHeight="1">
      <c r="A43" s="15"/>
      <c r="B43" s="543" t="s">
        <v>1252</v>
      </c>
      <c r="C43" s="909" t="s">
        <v>1235</v>
      </c>
      <c r="D43" s="909">
        <v>22</v>
      </c>
      <c r="E43" s="909">
        <f t="shared" si="4"/>
        <v>24.200000000000003</v>
      </c>
      <c r="F43" s="127"/>
    </row>
    <row r="44" spans="1:7" ht="14.1" customHeight="1">
      <c r="A44" s="15"/>
      <c r="B44" s="543" t="s">
        <v>1253</v>
      </c>
      <c r="C44" s="909" t="s">
        <v>31</v>
      </c>
      <c r="D44" s="909">
        <v>22</v>
      </c>
      <c r="E44" s="909">
        <f t="shared" si="4"/>
        <v>24.200000000000003</v>
      </c>
      <c r="F44" s="22"/>
      <c r="G44" s="22"/>
    </row>
    <row r="45" spans="1:7" ht="14.1" customHeight="1">
      <c r="A45" s="15"/>
      <c r="B45" s="543" t="s">
        <v>1254</v>
      </c>
      <c r="C45" s="909" t="s">
        <v>1229</v>
      </c>
      <c r="D45" s="909">
        <v>22</v>
      </c>
      <c r="E45" s="909">
        <f t="shared" si="4"/>
        <v>24.200000000000003</v>
      </c>
      <c r="F45" s="22"/>
      <c r="G45" s="22"/>
    </row>
    <row r="46" spans="1:7" ht="14.1" customHeight="1">
      <c r="A46" s="15"/>
      <c r="B46" s="543" t="s">
        <v>1255</v>
      </c>
      <c r="C46" s="909" t="s">
        <v>21</v>
      </c>
      <c r="D46" s="909">
        <v>24.17</v>
      </c>
      <c r="E46" s="909">
        <f t="shared" si="4"/>
        <v>26.587000000000003</v>
      </c>
      <c r="F46" s="22"/>
      <c r="G46" s="22"/>
    </row>
    <row r="47" spans="1:7" ht="14.1" customHeight="1">
      <c r="A47" s="15"/>
      <c r="B47" s="543" t="s">
        <v>1256</v>
      </c>
      <c r="C47" s="909" t="s">
        <v>23</v>
      </c>
      <c r="D47" s="909">
        <v>24.17</v>
      </c>
      <c r="E47" s="909">
        <f t="shared" si="4"/>
        <v>26.587000000000003</v>
      </c>
      <c r="F47" s="22"/>
      <c r="G47" s="22"/>
    </row>
    <row r="48" spans="1:7" ht="14.1" customHeight="1">
      <c r="A48" s="15"/>
      <c r="B48" s="543" t="s">
        <v>5201</v>
      </c>
      <c r="C48" s="909" t="s">
        <v>77</v>
      </c>
      <c r="D48" s="909" t="s">
        <v>57</v>
      </c>
      <c r="E48" s="909" t="s">
        <v>57</v>
      </c>
      <c r="F48" s="22"/>
      <c r="G48" s="22"/>
    </row>
    <row r="49" spans="1:10" ht="14.1" customHeight="1">
      <c r="G49" s="22"/>
    </row>
    <row r="50" spans="1:10" ht="14.1" customHeight="1">
      <c r="G50" s="22"/>
    </row>
    <row r="51" spans="1:10" ht="14.1" customHeight="1">
      <c r="G51" s="22"/>
    </row>
    <row r="52" spans="1:10" ht="14.1" customHeight="1"/>
    <row r="53" spans="1:10" ht="14.1" customHeight="1">
      <c r="G53" s="280"/>
      <c r="H53" s="548"/>
      <c r="I53" s="280"/>
      <c r="J53" s="280"/>
    </row>
    <row r="54" spans="1:10" ht="14.1" customHeight="1">
      <c r="G54" s="22"/>
    </row>
    <row r="55" spans="1:10" ht="14.1" customHeight="1"/>
    <row r="56" spans="1:10" ht="14.1" customHeight="1">
      <c r="G56" s="22"/>
    </row>
    <row r="57" spans="1:10" ht="14.1" customHeight="1">
      <c r="G57" s="22"/>
    </row>
    <row r="58" spans="1:10" ht="14.1" customHeight="1">
      <c r="G58" s="22"/>
    </row>
    <row r="59" spans="1:10" ht="14.1" customHeight="1">
      <c r="G59" s="22"/>
    </row>
    <row r="60" spans="1:10" ht="14.1" customHeight="1">
      <c r="E60" s="1727" t="s">
        <v>2088</v>
      </c>
      <c r="G60" s="22"/>
    </row>
    <row r="61" spans="1:10" ht="14.1" customHeight="1">
      <c r="A61" s="120" t="s">
        <v>4205</v>
      </c>
      <c r="B61" s="15"/>
      <c r="C61" s="127"/>
      <c r="D61" s="343"/>
      <c r="E61" s="343"/>
      <c r="F61" s="22"/>
      <c r="G61" s="22"/>
    </row>
    <row r="62" spans="1:10" ht="14.1" customHeight="1">
      <c r="A62" s="1393"/>
      <c r="B62" s="862" t="s">
        <v>3</v>
      </c>
      <c r="C62" s="105" t="s">
        <v>4</v>
      </c>
      <c r="D62" s="862" t="s">
        <v>5</v>
      </c>
      <c r="E62" s="862" t="s">
        <v>6</v>
      </c>
      <c r="F62" s="790" t="s">
        <v>7</v>
      </c>
      <c r="G62" s="22"/>
    </row>
    <row r="63" spans="1:10" ht="14.1" customHeight="1">
      <c r="A63" s="15"/>
      <c r="B63" s="920" t="s">
        <v>3338</v>
      </c>
      <c r="C63" s="903" t="s">
        <v>9</v>
      </c>
      <c r="D63" s="909">
        <v>11.5</v>
      </c>
      <c r="E63" s="909">
        <f>SUM(D63*1.1)</f>
        <v>12.65</v>
      </c>
      <c r="F63" s="22"/>
      <c r="G63" s="22"/>
    </row>
    <row r="64" spans="1:10" ht="14.1" customHeight="1">
      <c r="A64" s="15"/>
      <c r="B64" s="166" t="s">
        <v>1231</v>
      </c>
      <c r="C64" s="903" t="s">
        <v>11</v>
      </c>
      <c r="D64" s="909">
        <v>9</v>
      </c>
      <c r="E64" s="909">
        <f t="shared" ref="E64:E72" si="5">SUM(D64*1.1)</f>
        <v>9.9</v>
      </c>
      <c r="F64" s="22"/>
      <c r="G64" s="22"/>
    </row>
    <row r="65" spans="1:7" ht="14.1" customHeight="1">
      <c r="A65" s="15"/>
      <c r="B65" s="166" t="s">
        <v>1232</v>
      </c>
      <c r="C65" s="903" t="s">
        <v>13</v>
      </c>
      <c r="D65" s="909">
        <v>9</v>
      </c>
      <c r="E65" s="909">
        <f t="shared" si="5"/>
        <v>9.9</v>
      </c>
      <c r="F65" s="22"/>
      <c r="G65" s="22"/>
    </row>
    <row r="66" spans="1:7" ht="14.1" customHeight="1">
      <c r="A66" s="15"/>
      <c r="B66" s="166" t="s">
        <v>1233</v>
      </c>
      <c r="C66" s="903" t="s">
        <v>271</v>
      </c>
      <c r="D66" s="909">
        <v>11.9</v>
      </c>
      <c r="E66" s="909">
        <f t="shared" si="5"/>
        <v>13.090000000000002</v>
      </c>
      <c r="F66" s="22"/>
      <c r="G66" s="22"/>
    </row>
    <row r="67" spans="1:7" ht="14.1" customHeight="1">
      <c r="A67" s="15"/>
      <c r="B67" s="166" t="s">
        <v>1234</v>
      </c>
      <c r="C67" s="903" t="s">
        <v>1235</v>
      </c>
      <c r="D67" s="909">
        <v>11.9</v>
      </c>
      <c r="E67" s="909">
        <f t="shared" si="5"/>
        <v>13.090000000000002</v>
      </c>
      <c r="F67" s="22"/>
      <c r="G67" s="22"/>
    </row>
    <row r="68" spans="1:7" ht="14.1" customHeight="1">
      <c r="A68" s="15"/>
      <c r="B68" s="166" t="s">
        <v>1236</v>
      </c>
      <c r="C68" s="903" t="s">
        <v>31</v>
      </c>
      <c r="D68" s="909">
        <v>11.9</v>
      </c>
      <c r="E68" s="909">
        <f t="shared" si="5"/>
        <v>13.090000000000002</v>
      </c>
      <c r="F68" s="22"/>
      <c r="G68" s="22"/>
    </row>
    <row r="69" spans="1:7" ht="14.1" customHeight="1">
      <c r="A69" s="15"/>
      <c r="B69" s="166" t="s">
        <v>1237</v>
      </c>
      <c r="C69" s="903" t="s">
        <v>1229</v>
      </c>
      <c r="D69" s="909">
        <v>11.9</v>
      </c>
      <c r="E69" s="909">
        <f t="shared" si="5"/>
        <v>13.090000000000002</v>
      </c>
      <c r="F69" s="22"/>
      <c r="G69" s="22"/>
    </row>
    <row r="70" spans="1:7" ht="14.1" customHeight="1">
      <c r="A70" s="15"/>
      <c r="B70" s="166" t="s">
        <v>1238</v>
      </c>
      <c r="C70" s="903" t="s">
        <v>21</v>
      </c>
      <c r="D70" s="909">
        <v>12.9</v>
      </c>
      <c r="E70" s="909">
        <f t="shared" si="5"/>
        <v>14.190000000000001</v>
      </c>
      <c r="F70" s="22"/>
      <c r="G70" s="22"/>
    </row>
    <row r="71" spans="1:7" ht="14.1" customHeight="1">
      <c r="A71" s="15"/>
      <c r="B71" s="166" t="s">
        <v>1239</v>
      </c>
      <c r="C71" s="903" t="s">
        <v>23</v>
      </c>
      <c r="D71" s="909">
        <v>12.9</v>
      </c>
      <c r="E71" s="909">
        <f t="shared" si="5"/>
        <v>14.190000000000001</v>
      </c>
      <c r="F71" s="22"/>
      <c r="G71" s="22"/>
    </row>
    <row r="72" spans="1:7" ht="14.1" customHeight="1">
      <c r="A72" s="15"/>
      <c r="B72" s="166" t="s">
        <v>5524</v>
      </c>
      <c r="C72" s="903" t="s">
        <v>77</v>
      </c>
      <c r="D72" s="909">
        <v>25</v>
      </c>
      <c r="E72" s="909">
        <f t="shared" si="5"/>
        <v>27.500000000000004</v>
      </c>
      <c r="F72" s="22"/>
      <c r="G72" s="22"/>
    </row>
    <row r="73" spans="1:7" ht="14.1" customHeight="1">
      <c r="A73" s="15"/>
      <c r="B73" s="775"/>
      <c r="C73" s="775"/>
      <c r="D73" s="775"/>
      <c r="E73" s="775"/>
      <c r="F73" s="22"/>
      <c r="G73" s="22"/>
    </row>
    <row r="74" spans="1:7">
      <c r="A74" s="120" t="s">
        <v>5525</v>
      </c>
      <c r="B74" s="15"/>
      <c r="C74" s="127"/>
      <c r="D74" s="343"/>
      <c r="E74" s="343"/>
      <c r="F74" s="22"/>
      <c r="G74" s="22"/>
    </row>
    <row r="75" spans="1:7" ht="20.25">
      <c r="A75" s="1393"/>
      <c r="B75" s="862" t="s">
        <v>3</v>
      </c>
      <c r="C75" s="105" t="s">
        <v>4</v>
      </c>
      <c r="D75" s="862" t="s">
        <v>5</v>
      </c>
      <c r="E75" s="862" t="s">
        <v>6</v>
      </c>
      <c r="F75" s="790" t="s">
        <v>7</v>
      </c>
      <c r="G75" s="22"/>
    </row>
    <row r="76" spans="1:7">
      <c r="A76" s="15"/>
      <c r="B76" s="921" t="s">
        <v>1240</v>
      </c>
      <c r="C76" s="909" t="s">
        <v>11</v>
      </c>
      <c r="D76" s="909">
        <v>6.73</v>
      </c>
      <c r="E76" s="1397">
        <f>SUM(D76*1.1)</f>
        <v>7.4030000000000014</v>
      </c>
      <c r="F76" s="22"/>
    </row>
    <row r="77" spans="1:7">
      <c r="A77" s="15"/>
      <c r="B77" s="921" t="s">
        <v>1241</v>
      </c>
      <c r="C77" s="909" t="s">
        <v>13</v>
      </c>
      <c r="D77" s="909">
        <v>6.73</v>
      </c>
      <c r="E77" s="1397">
        <f t="shared" ref="E77:E84" si="6">SUM(D77*1.1)</f>
        <v>7.4030000000000014</v>
      </c>
      <c r="F77" s="22"/>
    </row>
    <row r="78" spans="1:7">
      <c r="A78" s="15"/>
      <c r="B78" s="921" t="s">
        <v>1242</v>
      </c>
      <c r="C78" s="909" t="s">
        <v>271</v>
      </c>
      <c r="D78" s="909">
        <v>6.73</v>
      </c>
      <c r="E78" s="1397">
        <f t="shared" si="6"/>
        <v>7.4030000000000014</v>
      </c>
    </row>
    <row r="79" spans="1:7">
      <c r="A79" s="15"/>
      <c r="B79" s="921" t="s">
        <v>1243</v>
      </c>
      <c r="C79" s="909" t="s">
        <v>1235</v>
      </c>
      <c r="D79" s="909">
        <v>6.73</v>
      </c>
      <c r="E79" s="1397">
        <f t="shared" si="6"/>
        <v>7.4030000000000014</v>
      </c>
      <c r="F79" s="22"/>
    </row>
    <row r="80" spans="1:7">
      <c r="A80" s="15"/>
      <c r="B80" s="921" t="s">
        <v>1244</v>
      </c>
      <c r="C80" s="909" t="s">
        <v>31</v>
      </c>
      <c r="D80" s="909">
        <v>6.73</v>
      </c>
      <c r="E80" s="1397">
        <f t="shared" si="6"/>
        <v>7.4030000000000014</v>
      </c>
      <c r="F80" s="22"/>
    </row>
    <row r="81" spans="1:6">
      <c r="A81" s="15"/>
      <c r="B81" s="921" t="s">
        <v>1245</v>
      </c>
      <c r="C81" s="909" t="s">
        <v>1229</v>
      </c>
      <c r="D81" s="909">
        <v>6.73</v>
      </c>
      <c r="E81" s="1397">
        <f t="shared" si="6"/>
        <v>7.4030000000000014</v>
      </c>
      <c r="F81" s="22"/>
    </row>
    <row r="82" spans="1:6">
      <c r="A82" s="15"/>
      <c r="B82" s="921" t="s">
        <v>1246</v>
      </c>
      <c r="C82" s="909" t="s">
        <v>21</v>
      </c>
      <c r="D82" s="909">
        <v>7.82</v>
      </c>
      <c r="E82" s="1397">
        <f t="shared" si="6"/>
        <v>8.6020000000000003</v>
      </c>
      <c r="F82" s="22"/>
    </row>
    <row r="83" spans="1:6">
      <c r="A83" s="15"/>
      <c r="B83" s="921" t="s">
        <v>1247</v>
      </c>
      <c r="C83" s="909" t="s">
        <v>23</v>
      </c>
      <c r="D83" s="909">
        <v>7.82</v>
      </c>
      <c r="E83" s="1397">
        <f t="shared" si="6"/>
        <v>8.6020000000000003</v>
      </c>
      <c r="F83" s="22"/>
    </row>
    <row r="84" spans="1:6">
      <c r="A84" s="15"/>
      <c r="B84" s="921" t="s">
        <v>1248</v>
      </c>
      <c r="C84" s="909" t="s">
        <v>77</v>
      </c>
      <c r="D84" s="909">
        <v>21.11</v>
      </c>
      <c r="E84" s="1397">
        <f t="shared" si="6"/>
        <v>23.221</v>
      </c>
      <c r="F84" s="22"/>
    </row>
    <row r="85" spans="1:6">
      <c r="A85" s="22"/>
      <c r="B85" s="22"/>
      <c r="C85" s="22"/>
      <c r="D85" s="22"/>
      <c r="E85" s="22"/>
    </row>
  </sheetData>
  <sheetProtection algorithmName="SHA-512" hashValue="as2XW9Og2hC/6zqFvxGXOH3aM9Np2ovbm46GRLsjl6zEyyN0FnNBPU0A+/ih3Ksav13btexfyOpLHhUfqN/SRg==" saltValue="2uOgoVf0kJWa8Ml5VIV5jg==" spinCount="100000" sheet="1" objects="1" scenarios="1"/>
  <hyperlinks>
    <hyperlink ref="E1" location="Index!A1" display="Back To Index"/>
    <hyperlink ref="E60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360"/>
  <sheetViews>
    <sheetView view="pageBreakPreview" topLeftCell="A82" zoomScaleNormal="100" zoomScaleSheetLayoutView="100" workbookViewId="0">
      <selection activeCell="A68" sqref="A68"/>
    </sheetView>
  </sheetViews>
  <sheetFormatPr defaultRowHeight="15"/>
  <cols>
    <col min="1" max="1" width="16.140625" customWidth="1"/>
    <col min="2" max="2" width="15.5703125" customWidth="1"/>
    <col min="3" max="3" width="8.28515625" customWidth="1"/>
    <col min="4" max="4" width="14.5703125" customWidth="1"/>
    <col min="5" max="5" width="11" customWidth="1"/>
    <col min="6" max="6" width="9.7109375" customWidth="1"/>
    <col min="7" max="7" width="6" customWidth="1"/>
    <col min="8" max="8" width="3.140625" customWidth="1"/>
  </cols>
  <sheetData>
    <row r="1" spans="1:8" ht="17.25" customHeight="1">
      <c r="A1" s="201" t="s">
        <v>120</v>
      </c>
      <c r="B1" s="22"/>
      <c r="C1" s="334"/>
      <c r="D1" s="334"/>
      <c r="E1" s="330" t="s">
        <v>2088</v>
      </c>
      <c r="F1" s="22"/>
      <c r="G1" s="22"/>
      <c r="H1" s="22"/>
    </row>
    <row r="2" spans="1:8" ht="18">
      <c r="A2" s="202" t="s">
        <v>121</v>
      </c>
      <c r="B2" s="22"/>
      <c r="C2" s="202"/>
      <c r="D2" s="289"/>
      <c r="E2" s="289"/>
      <c r="F2" s="334"/>
      <c r="G2" s="22"/>
      <c r="H2" s="22"/>
    </row>
    <row r="3" spans="1:8" ht="17.25" customHeight="1">
      <c r="A3" s="323"/>
      <c r="B3" s="5" t="s">
        <v>3</v>
      </c>
      <c r="C3" s="857"/>
      <c r="D3" s="6" t="s">
        <v>4</v>
      </c>
      <c r="E3" s="7" t="s">
        <v>5</v>
      </c>
      <c r="F3" s="7" t="s">
        <v>6</v>
      </c>
      <c r="G3" s="118" t="s">
        <v>7</v>
      </c>
      <c r="H3" s="22"/>
    </row>
    <row r="4" spans="1:8" ht="15.75" customHeight="1">
      <c r="A4" s="22"/>
      <c r="B4" s="1362" t="s">
        <v>122</v>
      </c>
      <c r="C4" s="901"/>
      <c r="D4" s="1361" t="s">
        <v>110</v>
      </c>
      <c r="E4" s="227">
        <v>14.1</v>
      </c>
      <c r="F4" s="227">
        <f>SUM(E4*1.1)</f>
        <v>15.510000000000002</v>
      </c>
      <c r="G4" s="22"/>
      <c r="H4" s="22"/>
    </row>
    <row r="5" spans="1:8" ht="18" customHeight="1">
      <c r="A5" s="22"/>
      <c r="B5" s="1362" t="s">
        <v>123</v>
      </c>
      <c r="C5" s="22"/>
      <c r="D5" s="1361" t="s">
        <v>111</v>
      </c>
      <c r="E5" s="227">
        <v>18.75</v>
      </c>
      <c r="F5" s="227">
        <f t="shared" ref="F5:F12" si="0">SUM(E5*1.1)</f>
        <v>20.625</v>
      </c>
      <c r="G5" s="22"/>
      <c r="H5" s="22"/>
    </row>
    <row r="6" spans="1:8" ht="18" customHeight="1">
      <c r="A6" s="22"/>
      <c r="B6" s="1362" t="s">
        <v>124</v>
      </c>
      <c r="C6" s="22"/>
      <c r="D6" s="1361" t="s">
        <v>9</v>
      </c>
      <c r="E6" s="227">
        <v>19.72</v>
      </c>
      <c r="F6" s="227">
        <f t="shared" si="0"/>
        <v>21.692</v>
      </c>
      <c r="G6" s="22"/>
      <c r="H6" s="22"/>
    </row>
    <row r="7" spans="1:8" ht="14.25" customHeight="1">
      <c r="A7" s="22"/>
      <c r="B7" s="1362" t="s">
        <v>125</v>
      </c>
      <c r="C7" s="22"/>
      <c r="D7" s="1361" t="s">
        <v>11</v>
      </c>
      <c r="E7" s="227">
        <v>26.25</v>
      </c>
      <c r="F7" s="227">
        <f t="shared" si="0"/>
        <v>28.875000000000004</v>
      </c>
      <c r="G7" s="22"/>
      <c r="H7" s="22"/>
    </row>
    <row r="8" spans="1:8" ht="18" customHeight="1">
      <c r="A8" s="22"/>
      <c r="B8" s="1362" t="s">
        <v>126</v>
      </c>
      <c r="C8" s="22"/>
      <c r="D8" s="1361" t="s">
        <v>13</v>
      </c>
      <c r="E8" s="227">
        <v>41.25</v>
      </c>
      <c r="F8" s="227">
        <f t="shared" si="0"/>
        <v>45.375000000000007</v>
      </c>
      <c r="G8" s="22"/>
      <c r="H8" s="22"/>
    </row>
    <row r="9" spans="1:8" ht="18" customHeight="1">
      <c r="A9" s="22"/>
      <c r="B9" s="1362" t="s">
        <v>127</v>
      </c>
      <c r="C9" s="22"/>
      <c r="D9" s="1361" t="s">
        <v>248</v>
      </c>
      <c r="E9" s="227">
        <v>67.5</v>
      </c>
      <c r="F9" s="227">
        <f t="shared" si="0"/>
        <v>74.25</v>
      </c>
      <c r="G9" s="22"/>
      <c r="H9" s="22"/>
    </row>
    <row r="10" spans="1:8" ht="18" customHeight="1">
      <c r="A10" s="22"/>
      <c r="B10" s="1362" t="s">
        <v>128</v>
      </c>
      <c r="C10" s="22"/>
      <c r="D10" s="1361" t="s">
        <v>16</v>
      </c>
      <c r="E10" s="227">
        <v>97.5</v>
      </c>
      <c r="F10" s="227">
        <f t="shared" si="0"/>
        <v>107.25000000000001</v>
      </c>
      <c r="G10" s="22"/>
      <c r="H10" s="22"/>
    </row>
    <row r="11" spans="1:8" ht="18" customHeight="1">
      <c r="A11" s="540"/>
      <c r="B11" s="1362" t="s">
        <v>129</v>
      </c>
      <c r="C11" s="22"/>
      <c r="D11" s="1361" t="s">
        <v>31</v>
      </c>
      <c r="E11" s="227">
        <v>145</v>
      </c>
      <c r="F11" s="227">
        <f t="shared" si="0"/>
        <v>159.5</v>
      </c>
      <c r="G11" s="22"/>
      <c r="H11" s="22"/>
    </row>
    <row r="12" spans="1:8" ht="18" customHeight="1">
      <c r="A12" s="22"/>
      <c r="B12" s="1362" t="s">
        <v>130</v>
      </c>
      <c r="C12" s="22"/>
      <c r="D12" s="1361" t="s">
        <v>19</v>
      </c>
      <c r="E12" s="227">
        <v>247</v>
      </c>
      <c r="F12" s="227">
        <f t="shared" si="0"/>
        <v>271.70000000000005</v>
      </c>
      <c r="G12" s="22"/>
      <c r="H12" s="22"/>
    </row>
    <row r="13" spans="1:8" ht="18" customHeight="1">
      <c r="A13" s="22"/>
      <c r="B13" s="1362" t="s">
        <v>131</v>
      </c>
      <c r="C13" s="22"/>
      <c r="D13" s="1361" t="s">
        <v>21</v>
      </c>
      <c r="E13" s="227" t="s">
        <v>497</v>
      </c>
      <c r="F13" s="227" t="s">
        <v>497</v>
      </c>
      <c r="G13" s="22"/>
      <c r="H13" s="22"/>
    </row>
    <row r="14" spans="1:8" ht="18" customHeight="1">
      <c r="A14" s="22"/>
      <c r="B14" s="1362" t="s">
        <v>132</v>
      </c>
      <c r="C14" s="22"/>
      <c r="D14" s="1361" t="s">
        <v>23</v>
      </c>
      <c r="E14" s="227" t="s">
        <v>497</v>
      </c>
      <c r="F14" s="227" t="s">
        <v>497</v>
      </c>
      <c r="G14" s="22"/>
      <c r="H14" s="22"/>
    </row>
    <row r="15" spans="1:8" ht="5.25" customHeight="1">
      <c r="A15" s="22"/>
      <c r="B15" s="1362"/>
      <c r="C15" s="22"/>
      <c r="D15" s="1361"/>
      <c r="E15" s="227"/>
      <c r="F15" s="227"/>
      <c r="G15" s="22"/>
      <c r="H15" s="22"/>
    </row>
    <row r="16" spans="1:8" ht="18">
      <c r="A16" s="201" t="s">
        <v>5459</v>
      </c>
      <c r="B16" s="22"/>
      <c r="C16" s="202"/>
      <c r="D16" s="289"/>
      <c r="E16" s="289"/>
      <c r="F16" s="334"/>
      <c r="G16" s="22"/>
      <c r="H16" s="22"/>
    </row>
    <row r="17" spans="1:11" ht="20.25">
      <c r="A17" s="323"/>
      <c r="B17" s="5" t="s">
        <v>3</v>
      </c>
      <c r="C17" s="857"/>
      <c r="D17" s="6" t="s">
        <v>4</v>
      </c>
      <c r="E17" s="7" t="s">
        <v>5</v>
      </c>
      <c r="F17" s="7" t="s">
        <v>6</v>
      </c>
      <c r="G17" s="118" t="s">
        <v>7</v>
      </c>
      <c r="H17" s="22"/>
    </row>
    <row r="18" spans="1:11">
      <c r="A18" s="22"/>
      <c r="B18" s="1362" t="s">
        <v>4306</v>
      </c>
      <c r="C18" s="289"/>
      <c r="D18" s="1361" t="s">
        <v>110</v>
      </c>
      <c r="E18" s="227">
        <v>13.98</v>
      </c>
      <c r="F18" s="227">
        <f>SUM(E18*1.1)</f>
        <v>15.378000000000002</v>
      </c>
      <c r="G18" s="22"/>
      <c r="H18" s="22"/>
    </row>
    <row r="19" spans="1:11">
      <c r="A19" s="22"/>
      <c r="B19" s="1362" t="s">
        <v>4307</v>
      </c>
      <c r="C19" s="289"/>
      <c r="D19" s="1361" t="s">
        <v>111</v>
      </c>
      <c r="E19" s="227">
        <v>18.75</v>
      </c>
      <c r="F19" s="227">
        <f t="shared" ref="F19:F25" si="1">SUM(E19*1.1)</f>
        <v>20.625</v>
      </c>
      <c r="G19" s="22"/>
      <c r="H19" s="22"/>
    </row>
    <row r="20" spans="1:11" ht="17.25" customHeight="1">
      <c r="A20" s="22"/>
      <c r="B20" s="1362" t="s">
        <v>4308</v>
      </c>
      <c r="C20" s="289"/>
      <c r="D20" s="1361" t="s">
        <v>9</v>
      </c>
      <c r="E20" s="227">
        <v>18.75</v>
      </c>
      <c r="F20" s="227">
        <f t="shared" si="1"/>
        <v>20.625</v>
      </c>
      <c r="G20" s="22"/>
      <c r="H20" s="22"/>
    </row>
    <row r="21" spans="1:11" ht="18" customHeight="1">
      <c r="A21" s="22"/>
      <c r="B21" s="1362" t="s">
        <v>4309</v>
      </c>
      <c r="C21" s="289"/>
      <c r="D21" s="1361" t="s">
        <v>11</v>
      </c>
      <c r="E21" s="227">
        <v>28.25</v>
      </c>
      <c r="F21" s="227">
        <f t="shared" si="1"/>
        <v>31.075000000000003</v>
      </c>
      <c r="G21" s="22"/>
      <c r="H21" s="22"/>
    </row>
    <row r="22" spans="1:11" ht="18" customHeight="1">
      <c r="A22" s="22"/>
      <c r="B22" s="1362" t="s">
        <v>4310</v>
      </c>
      <c r="C22" s="289"/>
      <c r="D22" s="1361" t="s">
        <v>13</v>
      </c>
      <c r="E22" s="227">
        <v>42.5</v>
      </c>
      <c r="F22" s="227">
        <f t="shared" si="1"/>
        <v>46.750000000000007</v>
      </c>
      <c r="G22" s="22"/>
      <c r="H22" s="22"/>
    </row>
    <row r="23" spans="1:11" ht="18" customHeight="1">
      <c r="A23" s="22"/>
      <c r="B23" s="1362" t="s">
        <v>4311</v>
      </c>
      <c r="C23" s="289"/>
      <c r="D23" s="1361" t="s">
        <v>248</v>
      </c>
      <c r="E23" s="227">
        <v>71.25</v>
      </c>
      <c r="F23" s="227">
        <f t="shared" si="1"/>
        <v>78.375</v>
      </c>
      <c r="G23" s="22"/>
      <c r="H23" s="22"/>
      <c r="I23" s="112"/>
      <c r="J23" s="112"/>
      <c r="K23" s="112"/>
    </row>
    <row r="24" spans="1:11" ht="18" customHeight="1">
      <c r="A24" s="22"/>
      <c r="B24" s="1362" t="s">
        <v>4312</v>
      </c>
      <c r="C24" s="289"/>
      <c r="D24" s="1361" t="s">
        <v>16</v>
      </c>
      <c r="E24" s="227">
        <v>97.8</v>
      </c>
      <c r="F24" s="227">
        <f t="shared" si="1"/>
        <v>107.58000000000001</v>
      </c>
      <c r="G24" s="22"/>
      <c r="H24" s="22"/>
      <c r="I24" s="112"/>
      <c r="J24" s="112"/>
      <c r="K24" s="112"/>
    </row>
    <row r="25" spans="1:11" ht="18" customHeight="1">
      <c r="A25" s="540"/>
      <c r="B25" s="1362" t="s">
        <v>4313</v>
      </c>
      <c r="C25" s="289"/>
      <c r="D25" s="1361" t="s">
        <v>31</v>
      </c>
      <c r="E25" s="227">
        <v>153.75</v>
      </c>
      <c r="F25" s="227">
        <f t="shared" si="1"/>
        <v>169.125</v>
      </c>
      <c r="G25" s="22"/>
      <c r="H25" s="22"/>
      <c r="I25" s="112"/>
      <c r="J25" s="112"/>
      <c r="K25" s="112"/>
    </row>
    <row r="26" spans="1:11" ht="18" customHeight="1">
      <c r="A26" s="231" t="s">
        <v>5460</v>
      </c>
      <c r="B26" s="1430"/>
      <c r="C26" s="22"/>
      <c r="D26" s="22"/>
      <c r="E26" s="22"/>
      <c r="F26" s="22"/>
      <c r="G26" s="22"/>
      <c r="H26" s="22"/>
      <c r="I26" s="646"/>
      <c r="J26" s="646"/>
      <c r="K26" s="646"/>
    </row>
    <row r="27" spans="1:11" ht="18" customHeight="1">
      <c r="A27" s="323"/>
      <c r="B27" s="5" t="s">
        <v>3</v>
      </c>
      <c r="C27" s="857"/>
      <c r="D27" s="6" t="s">
        <v>4</v>
      </c>
      <c r="E27" s="7" t="s">
        <v>5</v>
      </c>
      <c r="F27" s="7" t="s">
        <v>6</v>
      </c>
      <c r="G27" s="118" t="s">
        <v>7</v>
      </c>
      <c r="H27" s="22"/>
      <c r="I27" s="112"/>
      <c r="J27" s="112"/>
      <c r="K27" s="112"/>
    </row>
    <row r="28" spans="1:11" ht="18" customHeight="1">
      <c r="A28" s="22"/>
      <c r="B28" s="1362" t="s">
        <v>4314</v>
      </c>
      <c r="C28" s="22"/>
      <c r="D28" s="1361" t="s">
        <v>110</v>
      </c>
      <c r="E28" s="227">
        <v>12.4</v>
      </c>
      <c r="F28" s="227">
        <f>SUM(E28*1.1)</f>
        <v>13.640000000000002</v>
      </c>
      <c r="G28" s="22"/>
      <c r="H28" s="22"/>
      <c r="I28" s="112"/>
      <c r="J28" s="112"/>
      <c r="K28" s="112"/>
    </row>
    <row r="29" spans="1:11" ht="18" customHeight="1">
      <c r="A29" s="22"/>
      <c r="B29" s="1362" t="s">
        <v>4315</v>
      </c>
      <c r="C29" s="22"/>
      <c r="D29" s="1361" t="s">
        <v>111</v>
      </c>
      <c r="E29" s="227">
        <v>18.75</v>
      </c>
      <c r="F29" s="227">
        <f t="shared" ref="F29:F32" si="2">SUM(E29*1.1)</f>
        <v>20.625</v>
      </c>
      <c r="G29" s="22"/>
      <c r="H29" s="22"/>
      <c r="I29" s="112"/>
      <c r="J29" s="112"/>
      <c r="K29" s="112"/>
    </row>
    <row r="30" spans="1:11" ht="18" customHeight="1">
      <c r="A30" s="22"/>
      <c r="B30" s="1362" t="s">
        <v>4316</v>
      </c>
      <c r="C30" s="22"/>
      <c r="D30" s="1361" t="s">
        <v>9</v>
      </c>
      <c r="E30" s="227">
        <v>18.75</v>
      </c>
      <c r="F30" s="227">
        <f t="shared" si="2"/>
        <v>20.625</v>
      </c>
      <c r="G30" s="22"/>
      <c r="H30" s="22"/>
      <c r="I30" s="112"/>
      <c r="J30" s="112"/>
      <c r="K30" s="112"/>
    </row>
    <row r="31" spans="1:11" ht="18" customHeight="1">
      <c r="A31" s="22"/>
      <c r="B31" s="1362" t="s">
        <v>4317</v>
      </c>
      <c r="C31" s="22"/>
      <c r="D31" s="1361" t="s">
        <v>11</v>
      </c>
      <c r="E31" s="227">
        <v>28.25</v>
      </c>
      <c r="F31" s="227">
        <f t="shared" si="2"/>
        <v>31.075000000000003</v>
      </c>
      <c r="G31" s="22"/>
      <c r="H31" s="22"/>
      <c r="I31" s="112"/>
      <c r="J31" s="112"/>
      <c r="K31" s="112"/>
    </row>
    <row r="32" spans="1:11">
      <c r="A32" s="22"/>
      <c r="B32" s="1362" t="s">
        <v>4318</v>
      </c>
      <c r="C32" s="22"/>
      <c r="D32" s="1361" t="s">
        <v>13</v>
      </c>
      <c r="E32" s="227">
        <v>44.25</v>
      </c>
      <c r="F32" s="227">
        <f t="shared" si="2"/>
        <v>48.675000000000004</v>
      </c>
      <c r="G32" s="22"/>
      <c r="H32" s="22"/>
    </row>
    <row r="33" spans="1:8" ht="2.25" customHeight="1">
      <c r="A33" s="22"/>
      <c r="B33" s="1362"/>
      <c r="C33" s="22"/>
      <c r="D33" s="1361"/>
      <c r="E33" s="227"/>
      <c r="F33" s="227"/>
      <c r="G33" s="22"/>
      <c r="H33" s="22"/>
    </row>
    <row r="34" spans="1:8" ht="14.25" customHeight="1">
      <c r="A34" s="231" t="s">
        <v>5461</v>
      </c>
      <c r="B34" s="22"/>
      <c r="C34" s="22"/>
      <c r="D34" s="22"/>
      <c r="E34" s="22"/>
      <c r="F34" s="22"/>
      <c r="G34" s="22"/>
      <c r="H34" s="22"/>
    </row>
    <row r="35" spans="1:8" ht="20.25">
      <c r="A35" s="323"/>
      <c r="B35" s="5" t="s">
        <v>3</v>
      </c>
      <c r="C35" s="857"/>
      <c r="D35" s="6" t="s">
        <v>4</v>
      </c>
      <c r="E35" s="7" t="s">
        <v>5</v>
      </c>
      <c r="F35" s="7" t="s">
        <v>6</v>
      </c>
      <c r="G35" s="118" t="s">
        <v>7</v>
      </c>
      <c r="H35" s="22"/>
    </row>
    <row r="36" spans="1:8">
      <c r="A36" s="22"/>
      <c r="B36" s="1362" t="s">
        <v>4319</v>
      </c>
      <c r="C36" s="22"/>
      <c r="D36" s="1361" t="s">
        <v>110</v>
      </c>
      <c r="E36" s="227">
        <v>12.4</v>
      </c>
      <c r="F36" s="227">
        <f>SUM(E36*1.1)</f>
        <v>13.640000000000002</v>
      </c>
      <c r="G36" s="22"/>
      <c r="H36" s="22"/>
    </row>
    <row r="37" spans="1:8">
      <c r="A37" s="22"/>
      <c r="B37" s="1362" t="s">
        <v>4320</v>
      </c>
      <c r="C37" s="22"/>
      <c r="D37" s="1361" t="s">
        <v>111</v>
      </c>
      <c r="E37" s="227">
        <v>18.75</v>
      </c>
      <c r="F37" s="227">
        <f t="shared" ref="F37:F40" si="3">SUM(E37*1.1)</f>
        <v>20.625</v>
      </c>
      <c r="G37" s="22"/>
      <c r="H37" s="22"/>
    </row>
    <row r="38" spans="1:8">
      <c r="A38" s="22"/>
      <c r="B38" s="1362" t="s">
        <v>4321</v>
      </c>
      <c r="C38" s="22"/>
      <c r="D38" s="1361" t="s">
        <v>9</v>
      </c>
      <c r="E38" s="227">
        <v>18.75</v>
      </c>
      <c r="F38" s="227">
        <f t="shared" si="3"/>
        <v>20.625</v>
      </c>
      <c r="G38" s="22"/>
      <c r="H38" s="22"/>
    </row>
    <row r="39" spans="1:8">
      <c r="A39" s="22"/>
      <c r="B39" s="1362" t="s">
        <v>4322</v>
      </c>
      <c r="C39" s="22"/>
      <c r="D39" s="1361" t="s">
        <v>11</v>
      </c>
      <c r="E39" s="227">
        <v>28.25</v>
      </c>
      <c r="F39" s="227">
        <f t="shared" si="3"/>
        <v>31.075000000000003</v>
      </c>
      <c r="G39" s="22"/>
      <c r="H39" s="22"/>
    </row>
    <row r="40" spans="1:8">
      <c r="A40" s="22"/>
      <c r="B40" s="1362" t="s">
        <v>4323</v>
      </c>
      <c r="C40" s="22"/>
      <c r="D40" s="1361" t="s">
        <v>13</v>
      </c>
      <c r="E40" s="227">
        <v>44.25</v>
      </c>
      <c r="F40" s="227">
        <f t="shared" si="3"/>
        <v>48.675000000000004</v>
      </c>
      <c r="G40" s="22"/>
      <c r="H40" s="22"/>
    </row>
    <row r="41" spans="1:8">
      <c r="A41" s="22"/>
      <c r="B41" s="1362"/>
      <c r="C41" s="22"/>
      <c r="D41" s="1361"/>
      <c r="E41" s="227"/>
      <c r="F41" s="227"/>
      <c r="G41" s="22"/>
      <c r="H41" s="22"/>
    </row>
    <row r="42" spans="1:8">
      <c r="H42" s="22"/>
    </row>
    <row r="43" spans="1:8">
      <c r="H43" s="22"/>
    </row>
    <row r="44" spans="1:8" ht="15.75">
      <c r="A44" s="1473" t="s">
        <v>116</v>
      </c>
      <c r="B44" s="231"/>
      <c r="C44" s="540"/>
      <c r="D44" s="540"/>
      <c r="E44" s="330" t="s">
        <v>2088</v>
      </c>
      <c r="F44" s="22"/>
      <c r="G44" s="22"/>
      <c r="H44" s="22"/>
    </row>
    <row r="45" spans="1:8" ht="20.25">
      <c r="A45" s="323"/>
      <c r="B45" s="168" t="s">
        <v>3</v>
      </c>
      <c r="C45" s="6" t="s">
        <v>4</v>
      </c>
      <c r="D45" s="6" t="s">
        <v>5</v>
      </c>
      <c r="E45" s="6" t="s">
        <v>6</v>
      </c>
      <c r="F45" s="118" t="s">
        <v>7</v>
      </c>
      <c r="G45" s="22"/>
      <c r="H45" s="22"/>
    </row>
    <row r="46" spans="1:8">
      <c r="A46" s="22"/>
      <c r="B46" s="1497" t="s">
        <v>117</v>
      </c>
      <c r="C46" s="1544" t="s">
        <v>111</v>
      </c>
      <c r="D46" s="1545">
        <v>25.3</v>
      </c>
      <c r="E46" s="1546">
        <f>SUM(D46*1.1)</f>
        <v>27.830000000000002</v>
      </c>
      <c r="F46" s="22"/>
      <c r="G46" s="22"/>
      <c r="H46" s="22"/>
    </row>
    <row r="47" spans="1:8">
      <c r="A47" s="22"/>
      <c r="B47" s="1497" t="s">
        <v>118</v>
      </c>
      <c r="C47" s="340" t="s">
        <v>9</v>
      </c>
      <c r="D47" s="1545">
        <v>20.7</v>
      </c>
      <c r="E47" s="1546">
        <f t="shared" ref="E47:E48" si="4">SUM(D47*1.1)</f>
        <v>22.77</v>
      </c>
      <c r="F47" s="22"/>
      <c r="G47" s="22"/>
      <c r="H47" s="22"/>
    </row>
    <row r="48" spans="1:8">
      <c r="A48" s="22"/>
      <c r="B48" s="1547" t="s">
        <v>119</v>
      </c>
      <c r="C48" s="1548" t="s">
        <v>11</v>
      </c>
      <c r="D48" s="1549">
        <v>26.01</v>
      </c>
      <c r="E48" s="1546">
        <f t="shared" si="4"/>
        <v>28.611000000000004</v>
      </c>
      <c r="F48" s="22"/>
      <c r="H48" s="22"/>
    </row>
    <row r="49" spans="1:8">
      <c r="A49" s="22"/>
      <c r="B49" s="1362"/>
      <c r="C49" s="22"/>
      <c r="D49" s="1361"/>
      <c r="E49" s="227"/>
      <c r="F49" s="227"/>
      <c r="H49" s="22"/>
    </row>
    <row r="50" spans="1:8" ht="18">
      <c r="A50" s="147" t="s">
        <v>133</v>
      </c>
      <c r="B50" s="22"/>
      <c r="C50" s="25"/>
      <c r="D50" s="25"/>
      <c r="E50" s="25"/>
      <c r="F50" s="25"/>
      <c r="H50" s="22"/>
    </row>
    <row r="51" spans="1:8">
      <c r="A51" s="4" t="s">
        <v>134</v>
      </c>
      <c r="B51" s="22"/>
      <c r="C51" s="4"/>
      <c r="D51" s="4"/>
      <c r="E51" s="4"/>
      <c r="F51" s="4"/>
      <c r="H51" s="22"/>
    </row>
    <row r="52" spans="1:8">
      <c r="A52" s="4" t="s">
        <v>135</v>
      </c>
      <c r="B52" s="22"/>
      <c r="C52" s="4"/>
      <c r="D52" s="4"/>
      <c r="E52" s="22"/>
      <c r="F52" s="22"/>
      <c r="H52" s="22"/>
    </row>
    <row r="53" spans="1:8" ht="20.25">
      <c r="A53" s="323"/>
      <c r="B53" s="27" t="s">
        <v>3</v>
      </c>
      <c r="C53" s="100" t="s">
        <v>136</v>
      </c>
      <c r="D53" s="100" t="s">
        <v>4</v>
      </c>
      <c r="E53" s="27" t="s">
        <v>5</v>
      </c>
      <c r="F53" s="27" t="s">
        <v>6</v>
      </c>
      <c r="G53" s="118" t="s">
        <v>7</v>
      </c>
      <c r="H53" s="22"/>
    </row>
    <row r="54" spans="1:8">
      <c r="A54" s="22"/>
      <c r="B54" s="1362" t="s">
        <v>137</v>
      </c>
      <c r="C54" s="1361" t="s">
        <v>138</v>
      </c>
      <c r="D54" s="1361" t="s">
        <v>110</v>
      </c>
      <c r="E54" s="227">
        <v>17.100000000000001</v>
      </c>
      <c r="F54" s="227">
        <f t="shared" ref="F54:F64" si="5">SUM(E54*1.1)</f>
        <v>18.810000000000002</v>
      </c>
      <c r="G54" s="313"/>
      <c r="H54" s="22"/>
    </row>
    <row r="55" spans="1:8">
      <c r="A55" s="22"/>
      <c r="B55" s="1362" t="s">
        <v>139</v>
      </c>
      <c r="C55" s="1361" t="s">
        <v>140</v>
      </c>
      <c r="D55" s="1361" t="s">
        <v>111</v>
      </c>
      <c r="E55" s="227">
        <v>21.62</v>
      </c>
      <c r="F55" s="227">
        <f t="shared" si="5"/>
        <v>23.782000000000004</v>
      </c>
      <c r="G55" s="313"/>
      <c r="H55" s="22"/>
    </row>
    <row r="56" spans="1:8">
      <c r="A56" s="22"/>
      <c r="B56" s="1362" t="s">
        <v>141</v>
      </c>
      <c r="C56" s="1361" t="s">
        <v>142</v>
      </c>
      <c r="D56" s="171" t="s">
        <v>9</v>
      </c>
      <c r="E56" s="227">
        <v>18</v>
      </c>
      <c r="F56" s="227">
        <f t="shared" si="5"/>
        <v>19.8</v>
      </c>
      <c r="G56" s="313"/>
      <c r="H56" s="22"/>
    </row>
    <row r="57" spans="1:8">
      <c r="A57" s="22"/>
      <c r="B57" s="1362" t="s">
        <v>143</v>
      </c>
      <c r="C57" s="1361" t="s">
        <v>144</v>
      </c>
      <c r="D57" s="171" t="s">
        <v>11</v>
      </c>
      <c r="E57" s="227">
        <v>22.8</v>
      </c>
      <c r="F57" s="227">
        <f t="shared" si="5"/>
        <v>25.080000000000002</v>
      </c>
      <c r="G57" s="313"/>
      <c r="H57" s="22"/>
    </row>
    <row r="58" spans="1:8">
      <c r="A58" s="22"/>
      <c r="B58" s="1362" t="s">
        <v>145</v>
      </c>
      <c r="C58" s="1361" t="s">
        <v>146</v>
      </c>
      <c r="D58" s="1361" t="s">
        <v>13</v>
      </c>
      <c r="E58" s="227">
        <v>43.4</v>
      </c>
      <c r="F58" s="227">
        <f t="shared" si="5"/>
        <v>47.74</v>
      </c>
      <c r="G58" s="313"/>
      <c r="H58" s="22"/>
    </row>
    <row r="59" spans="1:8">
      <c r="A59" s="22"/>
      <c r="B59" s="1362" t="s">
        <v>147</v>
      </c>
      <c r="C59" s="1361" t="s">
        <v>148</v>
      </c>
      <c r="D59" s="1361" t="s">
        <v>248</v>
      </c>
      <c r="E59" s="227">
        <v>65</v>
      </c>
      <c r="F59" s="227">
        <f t="shared" si="5"/>
        <v>71.5</v>
      </c>
      <c r="G59" s="313"/>
      <c r="H59" s="22"/>
    </row>
    <row r="60" spans="1:8">
      <c r="A60" s="22"/>
      <c r="B60" s="1362" t="s">
        <v>149</v>
      </c>
      <c r="C60" s="1361" t="s">
        <v>150</v>
      </c>
      <c r="D60" s="1361" t="s">
        <v>16</v>
      </c>
      <c r="E60" s="227">
        <v>108</v>
      </c>
      <c r="F60" s="227">
        <f t="shared" si="5"/>
        <v>118.80000000000001</v>
      </c>
      <c r="G60" s="313"/>
      <c r="H60" s="22"/>
    </row>
    <row r="61" spans="1:8">
      <c r="A61" s="22"/>
      <c r="B61" s="1362" t="s">
        <v>151</v>
      </c>
      <c r="C61" s="1361" t="s">
        <v>152</v>
      </c>
      <c r="D61" s="1361" t="s">
        <v>31</v>
      </c>
      <c r="E61" s="227">
        <v>163.9</v>
      </c>
      <c r="F61" s="227">
        <f t="shared" si="5"/>
        <v>180.29000000000002</v>
      </c>
      <c r="G61" s="313"/>
      <c r="H61" s="22"/>
    </row>
    <row r="62" spans="1:8">
      <c r="A62" s="22"/>
      <c r="B62" s="1362" t="s">
        <v>153</v>
      </c>
      <c r="C62" s="1361" t="s">
        <v>154</v>
      </c>
      <c r="D62" s="1361" t="s">
        <v>19</v>
      </c>
      <c r="E62" s="227">
        <v>362.5</v>
      </c>
      <c r="F62" s="227">
        <f t="shared" si="5"/>
        <v>398.75000000000006</v>
      </c>
      <c r="G62" s="313"/>
      <c r="H62" s="22"/>
    </row>
    <row r="63" spans="1:8">
      <c r="A63" s="22"/>
      <c r="B63" s="1362" t="s">
        <v>156</v>
      </c>
      <c r="C63" s="1361" t="s">
        <v>157</v>
      </c>
      <c r="D63" s="1361" t="s">
        <v>21</v>
      </c>
      <c r="E63" s="227">
        <v>455</v>
      </c>
      <c r="F63" s="227">
        <f t="shared" si="5"/>
        <v>500.50000000000006</v>
      </c>
      <c r="G63" s="313"/>
      <c r="H63" s="22"/>
    </row>
    <row r="64" spans="1:8">
      <c r="A64" s="22"/>
      <c r="B64" s="1362" t="s">
        <v>158</v>
      </c>
      <c r="C64" s="1361" t="s">
        <v>159</v>
      </c>
      <c r="D64" s="1361" t="s">
        <v>23</v>
      </c>
      <c r="E64" s="227">
        <v>694.6</v>
      </c>
      <c r="F64" s="227">
        <f t="shared" si="5"/>
        <v>764.06000000000006</v>
      </c>
      <c r="G64" s="313"/>
      <c r="H64" s="22"/>
    </row>
    <row r="65" spans="1:8">
      <c r="A65" s="22"/>
      <c r="B65" s="188"/>
      <c r="C65" s="188"/>
      <c r="D65" s="188"/>
      <c r="E65" s="188"/>
      <c r="F65" s="188"/>
      <c r="G65" s="22"/>
      <c r="H65" s="22"/>
    </row>
    <row r="66" spans="1:8" ht="18">
      <c r="A66" s="147" t="s">
        <v>3519</v>
      </c>
      <c r="B66" s="22"/>
      <c r="C66" s="25"/>
      <c r="D66" s="25"/>
      <c r="E66" s="25"/>
      <c r="F66" s="25"/>
      <c r="G66" s="22"/>
      <c r="H66" s="22"/>
    </row>
    <row r="67" spans="1:8">
      <c r="A67" s="4" t="s">
        <v>134</v>
      </c>
      <c r="B67" s="22"/>
      <c r="C67" s="4"/>
      <c r="D67" s="4"/>
      <c r="E67" s="4"/>
      <c r="F67" s="4"/>
      <c r="G67" s="22"/>
      <c r="H67" s="22"/>
    </row>
    <row r="68" spans="1:8">
      <c r="A68" s="4" t="s">
        <v>135</v>
      </c>
      <c r="B68" s="22"/>
      <c r="C68" s="4"/>
      <c r="D68" s="4"/>
      <c r="E68" s="22"/>
      <c r="F68" s="22"/>
      <c r="G68" s="22"/>
      <c r="H68" s="22"/>
    </row>
    <row r="69" spans="1:8" ht="20.25">
      <c r="A69" s="323"/>
      <c r="B69" s="27" t="s">
        <v>3</v>
      </c>
      <c r="C69" s="100" t="s">
        <v>136</v>
      </c>
      <c r="D69" s="100" t="s">
        <v>4</v>
      </c>
      <c r="E69" s="27" t="s">
        <v>5</v>
      </c>
      <c r="F69" s="27" t="s">
        <v>6</v>
      </c>
      <c r="G69" s="118" t="s">
        <v>7</v>
      </c>
      <c r="H69" s="22"/>
    </row>
    <row r="70" spans="1:8">
      <c r="A70" s="22"/>
      <c r="B70" s="137" t="s">
        <v>4301</v>
      </c>
      <c r="C70" s="1749" t="s">
        <v>142</v>
      </c>
      <c r="D70" s="171" t="s">
        <v>9</v>
      </c>
      <c r="E70" s="227">
        <v>18</v>
      </c>
      <c r="F70" s="312">
        <f t="shared" ref="F70:F75" si="6">SUM(E70*1.1)</f>
        <v>19.8</v>
      </c>
      <c r="G70" s="22"/>
      <c r="H70" s="22"/>
    </row>
    <row r="71" spans="1:8">
      <c r="A71" s="22"/>
      <c r="B71" s="137" t="s">
        <v>4302</v>
      </c>
      <c r="C71" s="1749" t="s">
        <v>144</v>
      </c>
      <c r="D71" s="171" t="s">
        <v>11</v>
      </c>
      <c r="E71" s="227">
        <v>22.8</v>
      </c>
      <c r="F71" s="312">
        <f t="shared" si="6"/>
        <v>25.080000000000002</v>
      </c>
      <c r="G71" s="22"/>
      <c r="H71" s="22"/>
    </row>
    <row r="72" spans="1:8">
      <c r="A72" s="22"/>
      <c r="B72" s="137" t="s">
        <v>4305</v>
      </c>
      <c r="C72" s="1749" t="s">
        <v>146</v>
      </c>
      <c r="D72" s="1361" t="s">
        <v>13</v>
      </c>
      <c r="E72" s="227">
        <v>43.4</v>
      </c>
      <c r="F72" s="312">
        <f t="shared" si="6"/>
        <v>47.74</v>
      </c>
      <c r="G72" s="22"/>
      <c r="H72" s="22"/>
    </row>
    <row r="73" spans="1:8">
      <c r="A73" s="22"/>
      <c r="B73" s="137" t="s">
        <v>4304</v>
      </c>
      <c r="C73" s="1749" t="s">
        <v>148</v>
      </c>
      <c r="D73" s="1361" t="s">
        <v>248</v>
      </c>
      <c r="E73" s="227">
        <v>65</v>
      </c>
      <c r="F73" s="312">
        <f t="shared" si="6"/>
        <v>71.5</v>
      </c>
      <c r="G73" s="22"/>
      <c r="H73" s="22"/>
    </row>
    <row r="74" spans="1:8">
      <c r="A74" s="22"/>
      <c r="B74" s="137" t="s">
        <v>4303</v>
      </c>
      <c r="C74" s="1749" t="s">
        <v>150</v>
      </c>
      <c r="D74" s="1361" t="s">
        <v>16</v>
      </c>
      <c r="E74" s="227">
        <v>108</v>
      </c>
      <c r="F74" s="312">
        <f t="shared" si="6"/>
        <v>118.80000000000001</v>
      </c>
      <c r="G74" s="22"/>
      <c r="H74" s="22"/>
    </row>
    <row r="75" spans="1:8">
      <c r="A75" s="22"/>
      <c r="B75" s="137" t="s">
        <v>4777</v>
      </c>
      <c r="C75" s="1749" t="s">
        <v>152</v>
      </c>
      <c r="D75" s="1361" t="s">
        <v>31</v>
      </c>
      <c r="E75" s="227">
        <v>163.9</v>
      </c>
      <c r="F75" s="312">
        <f t="shared" si="6"/>
        <v>180.29000000000002</v>
      </c>
      <c r="G75" s="22"/>
      <c r="H75" s="22"/>
    </row>
    <row r="76" spans="1:8">
      <c r="A76" s="22"/>
      <c r="B76" s="22"/>
      <c r="C76" s="22"/>
      <c r="D76" s="22"/>
      <c r="E76" s="22"/>
      <c r="F76" s="22"/>
      <c r="G76" s="22"/>
      <c r="H76" s="22"/>
    </row>
    <row r="77" spans="1:8">
      <c r="A77" s="22"/>
      <c r="B77" s="22"/>
      <c r="C77" s="22"/>
      <c r="D77" s="22"/>
      <c r="E77" s="22"/>
      <c r="F77" s="22"/>
      <c r="G77" s="22"/>
      <c r="H77" s="22"/>
    </row>
    <row r="78" spans="1:8">
      <c r="A78" s="22"/>
      <c r="B78" s="22"/>
      <c r="C78" s="22"/>
      <c r="D78" s="22"/>
      <c r="E78" s="22"/>
      <c r="F78" s="22"/>
      <c r="G78" s="22"/>
      <c r="H78" s="22"/>
    </row>
    <row r="79" spans="1:8">
      <c r="A79" s="22"/>
      <c r="B79" s="22"/>
      <c r="C79" s="22"/>
      <c r="D79" s="22"/>
      <c r="E79" s="22"/>
      <c r="F79" s="22"/>
      <c r="G79" s="22"/>
      <c r="H79" s="22"/>
    </row>
    <row r="80" spans="1:8">
      <c r="A80" s="22"/>
      <c r="B80" s="22"/>
      <c r="C80" s="22"/>
      <c r="D80" s="22"/>
      <c r="E80" s="22"/>
      <c r="F80" s="22"/>
      <c r="G80" s="22"/>
      <c r="H80" s="22"/>
    </row>
    <row r="81" spans="1:8">
      <c r="A81" s="22"/>
      <c r="B81" s="22"/>
      <c r="C81" s="22"/>
      <c r="D81" s="22"/>
      <c r="E81" s="22"/>
      <c r="F81" s="22"/>
      <c r="G81" s="22"/>
      <c r="H81" s="22"/>
    </row>
    <row r="82" spans="1:8">
      <c r="A82" s="22"/>
      <c r="B82" s="22"/>
      <c r="C82" s="22"/>
      <c r="D82" s="22"/>
      <c r="E82" s="22"/>
      <c r="F82" s="22"/>
      <c r="G82" s="22"/>
      <c r="H82" s="22"/>
    </row>
    <row r="83" spans="1:8">
      <c r="A83" s="22"/>
      <c r="B83" s="22"/>
      <c r="C83" s="22"/>
      <c r="D83" s="22"/>
      <c r="E83" s="22"/>
      <c r="F83" s="22"/>
      <c r="G83" s="22"/>
      <c r="H83" s="22"/>
    </row>
    <row r="84" spans="1:8">
      <c r="A84" s="22"/>
      <c r="B84" s="22"/>
      <c r="C84" s="22"/>
      <c r="D84" s="22"/>
      <c r="E84" s="22"/>
      <c r="F84" s="22"/>
      <c r="G84" s="22"/>
      <c r="H84" s="22"/>
    </row>
    <row r="85" spans="1:8">
      <c r="A85" s="22"/>
      <c r="B85" s="22"/>
      <c r="C85" s="22"/>
      <c r="D85" s="22"/>
      <c r="E85" s="22"/>
      <c r="F85" s="22"/>
      <c r="G85" s="22"/>
      <c r="H85" s="22"/>
    </row>
    <row r="86" spans="1:8">
      <c r="A86" s="22"/>
      <c r="B86" s="22"/>
      <c r="C86" s="22"/>
      <c r="D86" s="22"/>
      <c r="E86" s="22"/>
      <c r="F86" s="22"/>
      <c r="G86" s="22"/>
      <c r="H86" s="22"/>
    </row>
    <row r="87" spans="1:8">
      <c r="A87" s="22"/>
      <c r="B87" s="22"/>
      <c r="C87" s="22"/>
      <c r="D87" s="22"/>
      <c r="E87" s="22"/>
      <c r="F87" s="22"/>
      <c r="G87" s="22"/>
      <c r="H87" s="22"/>
    </row>
    <row r="88" spans="1:8">
      <c r="A88" s="22"/>
      <c r="B88" s="22"/>
      <c r="C88" s="22"/>
      <c r="D88" s="22"/>
      <c r="E88" s="22"/>
      <c r="F88" s="22"/>
      <c r="G88" s="22"/>
      <c r="H88" s="22"/>
    </row>
    <row r="89" spans="1:8">
      <c r="A89" s="22"/>
      <c r="B89" s="22"/>
      <c r="C89" s="22"/>
      <c r="D89" s="22"/>
      <c r="E89" s="22"/>
      <c r="F89" s="22"/>
      <c r="G89" s="22"/>
      <c r="H89" s="22"/>
    </row>
    <row r="90" spans="1:8">
      <c r="A90" s="22"/>
      <c r="B90" s="22"/>
      <c r="C90" s="22"/>
      <c r="D90" s="22"/>
      <c r="E90" s="22"/>
      <c r="F90" s="22"/>
      <c r="G90" s="22"/>
      <c r="H90" s="22"/>
    </row>
    <row r="91" spans="1:8">
      <c r="A91" s="22"/>
      <c r="B91" s="22"/>
      <c r="C91" s="22"/>
      <c r="D91" s="22"/>
      <c r="E91" s="22"/>
      <c r="F91" s="22"/>
      <c r="G91" s="22"/>
      <c r="H91" s="22"/>
    </row>
    <row r="92" spans="1:8">
      <c r="A92" s="22"/>
      <c r="B92" s="22"/>
      <c r="C92" s="22"/>
      <c r="D92" s="22"/>
      <c r="E92" s="22"/>
      <c r="F92" s="22"/>
      <c r="G92" s="22"/>
      <c r="H92" s="22"/>
    </row>
    <row r="93" spans="1:8">
      <c r="A93" s="22"/>
      <c r="B93" s="22"/>
      <c r="C93" s="22"/>
      <c r="D93" s="22"/>
      <c r="E93" s="22"/>
      <c r="F93" s="22"/>
      <c r="G93" s="22"/>
      <c r="H93" s="22"/>
    </row>
    <row r="94" spans="1:8">
      <c r="A94" s="22"/>
      <c r="B94" s="22"/>
      <c r="C94" s="22"/>
      <c r="D94" s="22"/>
      <c r="E94" s="22"/>
      <c r="F94" s="22"/>
      <c r="G94" s="22"/>
      <c r="H94" s="22"/>
    </row>
    <row r="95" spans="1:8">
      <c r="A95" s="22"/>
      <c r="B95" s="22"/>
      <c r="C95" s="22"/>
      <c r="D95" s="22"/>
      <c r="E95" s="22"/>
      <c r="F95" s="22"/>
      <c r="G95" s="22"/>
      <c r="H95" s="22"/>
    </row>
    <row r="96" spans="1:8">
      <c r="A96" s="22"/>
      <c r="B96" s="22"/>
      <c r="C96" s="22"/>
      <c r="D96" s="22"/>
      <c r="E96" s="22"/>
      <c r="F96" s="22"/>
      <c r="G96" s="22"/>
      <c r="H96" s="22"/>
    </row>
    <row r="97" spans="1:8">
      <c r="A97" s="22"/>
      <c r="B97" s="22"/>
      <c r="C97" s="22"/>
      <c r="D97" s="22"/>
      <c r="E97" s="22"/>
      <c r="F97" s="22"/>
      <c r="G97" s="22"/>
      <c r="H97" s="22"/>
    </row>
    <row r="98" spans="1:8">
      <c r="A98" s="22"/>
      <c r="B98" s="22"/>
      <c r="C98" s="22"/>
      <c r="D98" s="22"/>
      <c r="E98" s="22"/>
      <c r="F98" s="22"/>
      <c r="G98" s="22"/>
      <c r="H98" s="22"/>
    </row>
    <row r="99" spans="1:8">
      <c r="A99" s="22"/>
      <c r="B99" s="22"/>
      <c r="C99" s="22"/>
      <c r="D99" s="22"/>
      <c r="E99" s="22"/>
      <c r="F99" s="22"/>
      <c r="G99" s="22"/>
      <c r="H99" s="22"/>
    </row>
    <row r="100" spans="1:8">
      <c r="A100" s="22"/>
      <c r="B100" s="22"/>
      <c r="C100" s="22"/>
      <c r="D100" s="22"/>
      <c r="E100" s="22"/>
      <c r="F100" s="22"/>
      <c r="G100" s="22"/>
      <c r="H100" s="22"/>
    </row>
    <row r="101" spans="1:8">
      <c r="A101" s="22"/>
      <c r="B101" s="22"/>
      <c r="C101" s="22"/>
      <c r="D101" s="22"/>
      <c r="E101" s="22"/>
      <c r="F101" s="22"/>
      <c r="G101" s="22"/>
      <c r="H101" s="22"/>
    </row>
    <row r="102" spans="1:8">
      <c r="A102" s="22"/>
      <c r="B102" s="22"/>
      <c r="C102" s="22"/>
      <c r="D102" s="22"/>
      <c r="E102" s="22"/>
      <c r="F102" s="22"/>
      <c r="G102" s="22"/>
      <c r="H102" s="22"/>
    </row>
    <row r="103" spans="1:8">
      <c r="A103" s="22"/>
      <c r="B103" s="22"/>
      <c r="C103" s="22"/>
      <c r="D103" s="22"/>
      <c r="E103" s="22"/>
      <c r="F103" s="22"/>
      <c r="G103" s="22"/>
      <c r="H103" s="22"/>
    </row>
    <row r="104" spans="1:8">
      <c r="A104" s="22"/>
      <c r="B104" s="22"/>
      <c r="C104" s="22"/>
      <c r="D104" s="22"/>
      <c r="E104" s="22"/>
      <c r="F104" s="22"/>
      <c r="G104" s="22"/>
      <c r="H104" s="22"/>
    </row>
    <row r="105" spans="1:8">
      <c r="A105" s="22"/>
      <c r="B105" s="22"/>
      <c r="C105" s="22"/>
      <c r="D105" s="22"/>
      <c r="E105" s="22"/>
      <c r="F105" s="22"/>
      <c r="G105" s="22"/>
      <c r="H105" s="22"/>
    </row>
    <row r="106" spans="1:8">
      <c r="A106" s="22"/>
      <c r="B106" s="22"/>
      <c r="C106" s="22"/>
      <c r="D106" s="22"/>
      <c r="E106" s="22"/>
      <c r="F106" s="22"/>
      <c r="G106" s="22"/>
      <c r="H106" s="22"/>
    </row>
    <row r="107" spans="1:8">
      <c r="A107" s="22"/>
      <c r="B107" s="22"/>
      <c r="C107" s="22"/>
      <c r="D107" s="22"/>
      <c r="E107" s="22"/>
      <c r="F107" s="22"/>
      <c r="G107" s="22"/>
      <c r="H107" s="22"/>
    </row>
    <row r="108" spans="1:8">
      <c r="A108" s="22"/>
      <c r="B108" s="22"/>
      <c r="C108" s="22"/>
      <c r="D108" s="22"/>
      <c r="E108" s="22"/>
      <c r="F108" s="22"/>
      <c r="G108" s="22"/>
      <c r="H108" s="22"/>
    </row>
    <row r="109" spans="1:8">
      <c r="A109" s="22"/>
      <c r="B109" s="22"/>
      <c r="C109" s="22"/>
      <c r="D109" s="22"/>
      <c r="E109" s="22"/>
      <c r="F109" s="22"/>
      <c r="G109" s="22"/>
      <c r="H109" s="22"/>
    </row>
    <row r="110" spans="1:8">
      <c r="A110" s="22"/>
      <c r="B110" s="22"/>
      <c r="C110" s="22"/>
      <c r="D110" s="22"/>
      <c r="E110" s="22"/>
      <c r="F110" s="22"/>
      <c r="G110" s="22"/>
      <c r="H110" s="22"/>
    </row>
    <row r="111" spans="1:8">
      <c r="A111" s="22"/>
      <c r="B111" s="22"/>
      <c r="C111" s="22"/>
      <c r="D111" s="22"/>
      <c r="E111" s="22"/>
      <c r="F111" s="22"/>
      <c r="G111" s="22"/>
      <c r="H111" s="22"/>
    </row>
    <row r="112" spans="1:8">
      <c r="A112" s="22"/>
      <c r="B112" s="22"/>
      <c r="C112" s="22"/>
      <c r="D112" s="22"/>
      <c r="E112" s="22"/>
      <c r="F112" s="22"/>
      <c r="G112" s="22"/>
      <c r="H112" s="22"/>
    </row>
    <row r="113" spans="1:8">
      <c r="A113" s="22"/>
      <c r="B113" s="22"/>
      <c r="C113" s="22"/>
      <c r="D113" s="22"/>
      <c r="E113" s="22"/>
      <c r="F113" s="22"/>
      <c r="G113" s="22"/>
      <c r="H113" s="22"/>
    </row>
    <row r="114" spans="1:8">
      <c r="A114" s="22"/>
      <c r="B114" s="22"/>
      <c r="C114" s="22"/>
      <c r="D114" s="22"/>
      <c r="E114" s="22"/>
      <c r="F114" s="22"/>
      <c r="G114" s="22"/>
      <c r="H114" s="22"/>
    </row>
    <row r="115" spans="1:8">
      <c r="A115" s="22"/>
      <c r="B115" s="22"/>
      <c r="C115" s="22"/>
      <c r="D115" s="22"/>
      <c r="E115" s="22"/>
      <c r="F115" s="22"/>
      <c r="G115" s="22"/>
      <c r="H115" s="22"/>
    </row>
    <row r="116" spans="1:8">
      <c r="A116" s="22"/>
      <c r="B116" s="22"/>
      <c r="C116" s="22"/>
      <c r="D116" s="22"/>
      <c r="E116" s="22"/>
      <c r="F116" s="22"/>
      <c r="G116" s="22"/>
      <c r="H116" s="22"/>
    </row>
    <row r="117" spans="1:8">
      <c r="A117" s="22"/>
      <c r="B117" s="22"/>
      <c r="C117" s="22"/>
      <c r="D117" s="22"/>
      <c r="E117" s="22"/>
      <c r="F117" s="22"/>
      <c r="G117" s="22"/>
      <c r="H117" s="22"/>
    </row>
    <row r="118" spans="1:8">
      <c r="A118" s="22"/>
      <c r="B118" s="22"/>
      <c r="C118" s="22"/>
      <c r="D118" s="22"/>
      <c r="E118" s="22"/>
      <c r="F118" s="22"/>
      <c r="G118" s="22"/>
      <c r="H118" s="22"/>
    </row>
    <row r="119" spans="1:8">
      <c r="A119" s="22"/>
      <c r="B119" s="22"/>
      <c r="C119" s="22"/>
      <c r="D119" s="22"/>
      <c r="E119" s="22"/>
      <c r="F119" s="22"/>
      <c r="G119" s="22"/>
      <c r="H119" s="22"/>
    </row>
    <row r="120" spans="1:8">
      <c r="A120" s="22"/>
      <c r="B120" s="22"/>
      <c r="C120" s="22"/>
      <c r="D120" s="22"/>
      <c r="E120" s="22"/>
      <c r="F120" s="22"/>
      <c r="G120" s="22"/>
      <c r="H120" s="22"/>
    </row>
    <row r="121" spans="1:8">
      <c r="A121" s="22"/>
      <c r="B121" s="22"/>
      <c r="C121" s="22"/>
      <c r="D121" s="22"/>
      <c r="E121" s="22"/>
      <c r="F121" s="22"/>
      <c r="G121" s="22"/>
      <c r="H121" s="22"/>
    </row>
    <row r="122" spans="1:8">
      <c r="A122" s="22"/>
      <c r="B122" s="22"/>
      <c r="C122" s="22"/>
      <c r="D122" s="22"/>
      <c r="E122" s="22"/>
      <c r="F122" s="22"/>
      <c r="G122" s="22"/>
      <c r="H122" s="22"/>
    </row>
    <row r="123" spans="1:8">
      <c r="A123" s="22"/>
      <c r="B123" s="22"/>
      <c r="C123" s="22"/>
      <c r="D123" s="22"/>
      <c r="E123" s="22"/>
      <c r="F123" s="22"/>
      <c r="G123" s="22"/>
      <c r="H123" s="22"/>
    </row>
    <row r="124" spans="1:8">
      <c r="A124" s="22"/>
      <c r="B124" s="22"/>
      <c r="C124" s="22"/>
      <c r="D124" s="22"/>
      <c r="E124" s="22"/>
      <c r="F124" s="22"/>
      <c r="G124" s="22"/>
      <c r="H124" s="22"/>
    </row>
    <row r="125" spans="1:8">
      <c r="A125" s="22"/>
      <c r="B125" s="22"/>
      <c r="C125" s="22"/>
      <c r="D125" s="22"/>
      <c r="E125" s="22"/>
      <c r="F125" s="22"/>
      <c r="G125" s="22"/>
      <c r="H125" s="22"/>
    </row>
    <row r="126" spans="1:8">
      <c r="A126" s="22"/>
      <c r="B126" s="22"/>
      <c r="C126" s="22"/>
      <c r="D126" s="22"/>
      <c r="E126" s="22"/>
      <c r="F126" s="22"/>
      <c r="G126" s="22"/>
      <c r="H126" s="22"/>
    </row>
    <row r="127" spans="1:8">
      <c r="A127" s="22"/>
      <c r="B127" s="22"/>
      <c r="C127" s="22"/>
      <c r="D127" s="22"/>
      <c r="E127" s="22"/>
      <c r="F127" s="22"/>
      <c r="G127" s="22"/>
      <c r="H127" s="22"/>
    </row>
    <row r="128" spans="1:8">
      <c r="A128" s="22"/>
      <c r="B128" s="22"/>
      <c r="C128" s="22"/>
      <c r="D128" s="22"/>
      <c r="E128" s="22"/>
      <c r="F128" s="22"/>
      <c r="G128" s="22"/>
      <c r="H128" s="22"/>
    </row>
    <row r="129" spans="1:8">
      <c r="A129" s="22"/>
      <c r="B129" s="22"/>
      <c r="C129" s="22"/>
      <c r="D129" s="22"/>
      <c r="E129" s="22"/>
      <c r="F129" s="22"/>
      <c r="G129" s="22"/>
      <c r="H129" s="22"/>
    </row>
    <row r="130" spans="1:8">
      <c r="A130" s="22"/>
      <c r="B130" s="22"/>
      <c r="C130" s="22"/>
      <c r="D130" s="22"/>
      <c r="E130" s="22"/>
      <c r="F130" s="22"/>
      <c r="G130" s="22"/>
      <c r="H130" s="22"/>
    </row>
    <row r="131" spans="1:8">
      <c r="A131" s="22"/>
      <c r="B131" s="22"/>
      <c r="C131" s="22"/>
      <c r="D131" s="22"/>
      <c r="E131" s="22"/>
      <c r="F131" s="22"/>
      <c r="G131" s="22"/>
      <c r="H131" s="22"/>
    </row>
    <row r="132" spans="1:8">
      <c r="A132" s="22"/>
      <c r="B132" s="22"/>
      <c r="C132" s="22"/>
      <c r="D132" s="22"/>
      <c r="E132" s="22"/>
      <c r="F132" s="22"/>
      <c r="G132" s="22"/>
      <c r="H132" s="22"/>
    </row>
    <row r="133" spans="1:8">
      <c r="A133" s="22"/>
      <c r="B133" s="22"/>
      <c r="C133" s="22"/>
      <c r="D133" s="22"/>
      <c r="E133" s="22"/>
      <c r="F133" s="22"/>
      <c r="G133" s="22"/>
      <c r="H133" s="22"/>
    </row>
    <row r="134" spans="1:8">
      <c r="A134" s="22"/>
      <c r="B134" s="22"/>
      <c r="C134" s="22"/>
      <c r="D134" s="22"/>
      <c r="E134" s="22"/>
      <c r="F134" s="22"/>
      <c r="G134" s="22"/>
      <c r="H134" s="22"/>
    </row>
    <row r="135" spans="1:8">
      <c r="A135" s="22"/>
      <c r="B135" s="22"/>
      <c r="C135" s="22"/>
      <c r="D135" s="22"/>
      <c r="E135" s="22"/>
      <c r="F135" s="22"/>
      <c r="G135" s="22"/>
      <c r="H135" s="22"/>
    </row>
    <row r="136" spans="1:8">
      <c r="A136" s="22"/>
      <c r="B136" s="22"/>
      <c r="C136" s="22"/>
      <c r="D136" s="22"/>
      <c r="E136" s="22"/>
      <c r="F136" s="22"/>
      <c r="G136" s="22"/>
      <c r="H136" s="22"/>
    </row>
    <row r="137" spans="1:8">
      <c r="A137" s="22"/>
      <c r="B137" s="22"/>
      <c r="C137" s="22"/>
      <c r="D137" s="22"/>
      <c r="E137" s="22"/>
      <c r="F137" s="22"/>
      <c r="G137" s="22"/>
      <c r="H137" s="22"/>
    </row>
    <row r="138" spans="1:8">
      <c r="A138" s="22"/>
      <c r="B138" s="22"/>
      <c r="C138" s="22"/>
      <c r="D138" s="22"/>
      <c r="E138" s="22"/>
      <c r="F138" s="22"/>
      <c r="G138" s="22"/>
      <c r="H138" s="22"/>
    </row>
    <row r="139" spans="1:8">
      <c r="A139" s="22"/>
      <c r="B139" s="22"/>
      <c r="C139" s="22"/>
      <c r="D139" s="22"/>
      <c r="E139" s="22"/>
      <c r="F139" s="22"/>
      <c r="G139" s="22"/>
      <c r="H139" s="22"/>
    </row>
    <row r="140" spans="1:8">
      <c r="A140" s="22"/>
      <c r="B140" s="22"/>
      <c r="C140" s="22"/>
      <c r="D140" s="22"/>
      <c r="E140" s="22"/>
      <c r="F140" s="22"/>
      <c r="G140" s="22"/>
      <c r="H140" s="22"/>
    </row>
    <row r="141" spans="1:8">
      <c r="A141" s="22"/>
      <c r="B141" s="22"/>
      <c r="C141" s="22"/>
      <c r="D141" s="22"/>
      <c r="E141" s="22"/>
      <c r="F141" s="22"/>
      <c r="G141" s="22"/>
      <c r="H141" s="22"/>
    </row>
    <row r="142" spans="1:8">
      <c r="A142" s="22"/>
      <c r="B142" s="22"/>
      <c r="C142" s="22"/>
      <c r="D142" s="22"/>
      <c r="E142" s="22"/>
      <c r="F142" s="22"/>
      <c r="G142" s="22"/>
      <c r="H142" s="22"/>
    </row>
    <row r="143" spans="1:8">
      <c r="A143" s="22"/>
      <c r="B143" s="22"/>
      <c r="C143" s="22"/>
      <c r="D143" s="22"/>
      <c r="E143" s="22"/>
      <c r="F143" s="22"/>
      <c r="G143" s="22"/>
      <c r="H143" s="22"/>
    </row>
    <row r="144" spans="1:8">
      <c r="A144" s="22"/>
      <c r="B144" s="22"/>
      <c r="C144" s="22"/>
      <c r="D144" s="22"/>
      <c r="E144" s="22"/>
      <c r="F144" s="22"/>
      <c r="G144" s="22"/>
      <c r="H144" s="22"/>
    </row>
    <row r="145" spans="1:8">
      <c r="A145" s="22"/>
      <c r="B145" s="22"/>
      <c r="C145" s="22"/>
      <c r="D145" s="22"/>
      <c r="E145" s="22"/>
      <c r="F145" s="22"/>
      <c r="G145" s="22"/>
      <c r="H145" s="22"/>
    </row>
    <row r="146" spans="1:8">
      <c r="A146" s="22"/>
      <c r="B146" s="22"/>
      <c r="C146" s="22"/>
      <c r="D146" s="22"/>
      <c r="E146" s="22"/>
      <c r="F146" s="22"/>
      <c r="G146" s="22"/>
      <c r="H146" s="22"/>
    </row>
    <row r="147" spans="1:8">
      <c r="A147" s="22"/>
      <c r="B147" s="22"/>
      <c r="C147" s="22"/>
      <c r="D147" s="22"/>
      <c r="E147" s="22"/>
      <c r="F147" s="22"/>
      <c r="G147" s="22"/>
      <c r="H147" s="22"/>
    </row>
    <row r="148" spans="1:8">
      <c r="A148" s="22"/>
      <c r="B148" s="22"/>
      <c r="C148" s="22"/>
      <c r="D148" s="22"/>
      <c r="E148" s="22"/>
      <c r="F148" s="22"/>
      <c r="G148" s="22"/>
      <c r="H148" s="22"/>
    </row>
    <row r="149" spans="1:8">
      <c r="A149" s="22"/>
      <c r="B149" s="22"/>
      <c r="C149" s="22"/>
      <c r="D149" s="22"/>
      <c r="E149" s="22"/>
      <c r="F149" s="22"/>
      <c r="G149" s="22"/>
      <c r="H149" s="22"/>
    </row>
    <row r="150" spans="1:8">
      <c r="A150" s="22"/>
      <c r="B150" s="22"/>
      <c r="C150" s="22"/>
      <c r="D150" s="22"/>
      <c r="E150" s="22"/>
      <c r="F150" s="22"/>
      <c r="G150" s="22"/>
      <c r="H150" s="22"/>
    </row>
    <row r="151" spans="1:8">
      <c r="A151" s="22"/>
      <c r="B151" s="22"/>
      <c r="C151" s="22"/>
      <c r="D151" s="22"/>
      <c r="E151" s="22"/>
      <c r="F151" s="22"/>
      <c r="G151" s="22"/>
      <c r="H151" s="22"/>
    </row>
    <row r="152" spans="1:8">
      <c r="A152" s="22"/>
      <c r="B152" s="22"/>
      <c r="C152" s="22"/>
      <c r="D152" s="22"/>
      <c r="E152" s="22"/>
      <c r="F152" s="22"/>
      <c r="G152" s="22"/>
      <c r="H152" s="22"/>
    </row>
    <row r="153" spans="1:8">
      <c r="A153" s="22"/>
      <c r="B153" s="22"/>
      <c r="C153" s="22"/>
      <c r="D153" s="22"/>
      <c r="E153" s="22"/>
      <c r="F153" s="22"/>
      <c r="G153" s="22"/>
      <c r="H153" s="22"/>
    </row>
    <row r="154" spans="1:8">
      <c r="A154" s="22"/>
      <c r="B154" s="22"/>
      <c r="C154" s="22"/>
      <c r="D154" s="22"/>
      <c r="E154" s="22"/>
      <c r="F154" s="22"/>
      <c r="G154" s="22"/>
      <c r="H154" s="22"/>
    </row>
    <row r="155" spans="1:8">
      <c r="A155" s="22"/>
      <c r="B155" s="22"/>
      <c r="C155" s="22"/>
      <c r="D155" s="22"/>
      <c r="E155" s="22"/>
      <c r="F155" s="22"/>
      <c r="G155" s="22"/>
      <c r="H155" s="22"/>
    </row>
    <row r="156" spans="1:8">
      <c r="A156" s="22"/>
      <c r="B156" s="22"/>
      <c r="C156" s="22"/>
      <c r="D156" s="22"/>
      <c r="E156" s="22"/>
      <c r="F156" s="22"/>
      <c r="G156" s="22"/>
      <c r="H156" s="22"/>
    </row>
    <row r="157" spans="1:8">
      <c r="A157" s="22"/>
      <c r="B157" s="22"/>
      <c r="C157" s="22"/>
      <c r="D157" s="22"/>
      <c r="E157" s="22"/>
      <c r="F157" s="22"/>
      <c r="G157" s="22"/>
      <c r="H157" s="22"/>
    </row>
    <row r="158" spans="1:8">
      <c r="A158" s="22"/>
      <c r="B158" s="22"/>
      <c r="C158" s="22"/>
      <c r="D158" s="22"/>
      <c r="E158" s="22"/>
      <c r="F158" s="22"/>
      <c r="G158" s="22"/>
      <c r="H158" s="22"/>
    </row>
    <row r="159" spans="1:8">
      <c r="A159" s="22"/>
      <c r="B159" s="22"/>
      <c r="C159" s="22"/>
      <c r="D159" s="22"/>
      <c r="E159" s="22"/>
      <c r="F159" s="22"/>
      <c r="G159" s="22"/>
      <c r="H159" s="22"/>
    </row>
    <row r="160" spans="1:8">
      <c r="A160" s="22"/>
      <c r="B160" s="22"/>
      <c r="C160" s="22"/>
      <c r="D160" s="22"/>
      <c r="E160" s="22"/>
      <c r="F160" s="22"/>
      <c r="G160" s="22"/>
      <c r="H160" s="22"/>
    </row>
    <row r="161" spans="1:8">
      <c r="A161" s="22"/>
      <c r="B161" s="22"/>
      <c r="C161" s="22"/>
      <c r="D161" s="22"/>
      <c r="E161" s="22"/>
      <c r="F161" s="22"/>
      <c r="G161" s="22"/>
      <c r="H161" s="22"/>
    </row>
    <row r="162" spans="1:8">
      <c r="A162" s="22"/>
      <c r="B162" s="22"/>
      <c r="C162" s="22"/>
      <c r="D162" s="22"/>
      <c r="E162" s="22"/>
      <c r="F162" s="22"/>
      <c r="G162" s="22"/>
      <c r="H162" s="22"/>
    </row>
    <row r="163" spans="1:8">
      <c r="A163" s="22"/>
      <c r="B163" s="22"/>
      <c r="C163" s="22"/>
      <c r="D163" s="22"/>
      <c r="E163" s="22"/>
      <c r="F163" s="22"/>
      <c r="G163" s="22"/>
      <c r="H163" s="22"/>
    </row>
    <row r="164" spans="1:8">
      <c r="A164" s="22"/>
      <c r="B164" s="22"/>
      <c r="C164" s="22"/>
      <c r="D164" s="22"/>
      <c r="E164" s="22"/>
      <c r="F164" s="22"/>
      <c r="G164" s="22"/>
      <c r="H164" s="22"/>
    </row>
    <row r="165" spans="1:8">
      <c r="A165" s="22"/>
      <c r="B165" s="22"/>
      <c r="C165" s="22"/>
      <c r="D165" s="22"/>
      <c r="E165" s="22"/>
      <c r="F165" s="22"/>
      <c r="G165" s="22"/>
      <c r="H165" s="22"/>
    </row>
    <row r="166" spans="1:8">
      <c r="A166" s="22"/>
      <c r="B166" s="22"/>
      <c r="C166" s="22"/>
      <c r="D166" s="22"/>
      <c r="E166" s="22"/>
      <c r="F166" s="22"/>
      <c r="G166" s="22"/>
      <c r="H166" s="22"/>
    </row>
    <row r="167" spans="1:8">
      <c r="A167" s="22"/>
      <c r="B167" s="22"/>
      <c r="C167" s="22"/>
      <c r="D167" s="22"/>
      <c r="E167" s="22"/>
      <c r="F167" s="22"/>
      <c r="G167" s="22"/>
      <c r="H167" s="22"/>
    </row>
    <row r="168" spans="1:8">
      <c r="A168" s="22"/>
      <c r="B168" s="22"/>
      <c r="C168" s="22"/>
      <c r="D168" s="22"/>
      <c r="E168" s="22"/>
      <c r="F168" s="22"/>
      <c r="G168" s="22"/>
      <c r="H168" s="22"/>
    </row>
    <row r="169" spans="1:8">
      <c r="A169" s="22"/>
      <c r="B169" s="22"/>
      <c r="C169" s="22"/>
      <c r="D169" s="22"/>
      <c r="E169" s="22"/>
      <c r="F169" s="22"/>
      <c r="G169" s="22"/>
      <c r="H169" s="22"/>
    </row>
    <row r="170" spans="1:8">
      <c r="A170" s="22"/>
      <c r="B170" s="22"/>
      <c r="C170" s="22"/>
      <c r="D170" s="22"/>
      <c r="E170" s="22"/>
      <c r="F170" s="22"/>
      <c r="G170" s="22"/>
      <c r="H170" s="22"/>
    </row>
    <row r="171" spans="1:8">
      <c r="A171" s="22"/>
      <c r="B171" s="22"/>
      <c r="C171" s="22"/>
      <c r="D171" s="22"/>
      <c r="E171" s="22"/>
      <c r="F171" s="22"/>
      <c r="G171" s="22"/>
      <c r="H171" s="22"/>
    </row>
    <row r="172" spans="1:8">
      <c r="A172" s="22"/>
      <c r="B172" s="22"/>
      <c r="C172" s="22"/>
      <c r="D172" s="22"/>
      <c r="E172" s="22"/>
      <c r="F172" s="22"/>
      <c r="G172" s="22"/>
      <c r="H172" s="22"/>
    </row>
    <row r="173" spans="1:8">
      <c r="A173" s="22"/>
      <c r="B173" s="22"/>
      <c r="C173" s="22"/>
      <c r="D173" s="22"/>
      <c r="E173" s="22"/>
      <c r="F173" s="22"/>
      <c r="G173" s="22"/>
      <c r="H173" s="22"/>
    </row>
    <row r="174" spans="1:8">
      <c r="A174" s="22"/>
      <c r="B174" s="22"/>
      <c r="C174" s="22"/>
      <c r="D174" s="22"/>
      <c r="E174" s="22"/>
      <c r="F174" s="22"/>
      <c r="G174" s="22"/>
      <c r="H174" s="22"/>
    </row>
    <row r="175" spans="1:8">
      <c r="A175" s="22"/>
      <c r="B175" s="22"/>
      <c r="C175" s="22"/>
      <c r="D175" s="22"/>
      <c r="E175" s="22"/>
      <c r="F175" s="22"/>
      <c r="G175" s="22"/>
      <c r="H175" s="22"/>
    </row>
    <row r="176" spans="1:8">
      <c r="A176" s="22"/>
      <c r="B176" s="22"/>
      <c r="C176" s="22"/>
      <c r="D176" s="22"/>
      <c r="E176" s="22"/>
      <c r="F176" s="22"/>
      <c r="G176" s="22"/>
      <c r="H176" s="22"/>
    </row>
    <row r="177" spans="1:8">
      <c r="A177" s="22"/>
      <c r="B177" s="22"/>
      <c r="C177" s="22"/>
      <c r="D177" s="22"/>
      <c r="E177" s="22"/>
      <c r="F177" s="22"/>
      <c r="G177" s="22"/>
      <c r="H177" s="22"/>
    </row>
    <row r="178" spans="1:8">
      <c r="A178" s="22"/>
      <c r="B178" s="22"/>
      <c r="C178" s="22"/>
      <c r="D178" s="22"/>
      <c r="E178" s="22"/>
      <c r="F178" s="22"/>
      <c r="G178" s="22"/>
      <c r="H178" s="22"/>
    </row>
    <row r="179" spans="1:8">
      <c r="A179" s="22"/>
      <c r="B179" s="22"/>
      <c r="C179" s="22"/>
      <c r="D179" s="22"/>
      <c r="E179" s="22"/>
      <c r="F179" s="22"/>
      <c r="G179" s="22"/>
      <c r="H179" s="22"/>
    </row>
    <row r="180" spans="1:8">
      <c r="A180" s="22"/>
      <c r="B180" s="22"/>
      <c r="C180" s="22"/>
      <c r="D180" s="22"/>
      <c r="E180" s="22"/>
      <c r="F180" s="22"/>
      <c r="G180" s="22"/>
      <c r="H180" s="22"/>
    </row>
    <row r="181" spans="1:8">
      <c r="A181" s="22"/>
      <c r="B181" s="22"/>
      <c r="C181" s="22"/>
      <c r="D181" s="22"/>
      <c r="E181" s="22"/>
      <c r="F181" s="22"/>
      <c r="G181" s="22"/>
      <c r="H181" s="22"/>
    </row>
    <row r="182" spans="1:8">
      <c r="A182" s="22"/>
      <c r="B182" s="22"/>
      <c r="C182" s="22"/>
      <c r="D182" s="22"/>
      <c r="E182" s="22"/>
      <c r="F182" s="22"/>
      <c r="G182" s="22"/>
      <c r="H182" s="22"/>
    </row>
    <row r="183" spans="1:8">
      <c r="A183" s="22"/>
      <c r="B183" s="22"/>
      <c r="C183" s="22"/>
      <c r="D183" s="22"/>
      <c r="E183" s="22"/>
      <c r="F183" s="22"/>
      <c r="G183" s="22"/>
      <c r="H183" s="22"/>
    </row>
    <row r="184" spans="1:8">
      <c r="A184" s="22"/>
      <c r="B184" s="22"/>
      <c r="C184" s="22"/>
      <c r="D184" s="22"/>
      <c r="E184" s="22"/>
      <c r="F184" s="22"/>
      <c r="G184" s="22"/>
      <c r="H184" s="22"/>
    </row>
    <row r="185" spans="1:8">
      <c r="A185" s="22"/>
      <c r="B185" s="22"/>
      <c r="C185" s="22"/>
      <c r="D185" s="22"/>
      <c r="E185" s="22"/>
      <c r="F185" s="22"/>
      <c r="G185" s="22"/>
      <c r="H185" s="22"/>
    </row>
    <row r="186" spans="1:8">
      <c r="A186" s="22"/>
      <c r="B186" s="22"/>
      <c r="C186" s="22"/>
      <c r="D186" s="22"/>
      <c r="E186" s="22"/>
      <c r="F186" s="22"/>
      <c r="G186" s="22"/>
      <c r="H186" s="22"/>
    </row>
    <row r="187" spans="1:8">
      <c r="A187" s="22"/>
      <c r="B187" s="22"/>
      <c r="C187" s="22"/>
      <c r="D187" s="22"/>
      <c r="E187" s="22"/>
      <c r="F187" s="22"/>
      <c r="G187" s="22"/>
      <c r="H187" s="22"/>
    </row>
    <row r="188" spans="1:8">
      <c r="A188" s="22"/>
      <c r="B188" s="22"/>
      <c r="C188" s="22"/>
      <c r="D188" s="22"/>
      <c r="E188" s="22"/>
      <c r="F188" s="22"/>
      <c r="G188" s="22"/>
      <c r="H188" s="22"/>
    </row>
    <row r="189" spans="1:8">
      <c r="A189" s="22"/>
      <c r="B189" s="22"/>
      <c r="C189" s="22"/>
      <c r="D189" s="22"/>
      <c r="E189" s="22"/>
      <c r="F189" s="22"/>
      <c r="G189" s="22"/>
      <c r="H189" s="22"/>
    </row>
    <row r="190" spans="1:8">
      <c r="A190" s="22"/>
      <c r="B190" s="22"/>
      <c r="C190" s="22"/>
      <c r="D190" s="22"/>
      <c r="E190" s="22"/>
      <c r="F190" s="22"/>
      <c r="G190" s="22"/>
      <c r="H190" s="22"/>
    </row>
    <row r="191" spans="1:8">
      <c r="A191" s="22"/>
      <c r="B191" s="22"/>
      <c r="C191" s="22"/>
      <c r="D191" s="22"/>
      <c r="E191" s="22"/>
      <c r="F191" s="22"/>
      <c r="G191" s="22"/>
      <c r="H191" s="22"/>
    </row>
    <row r="192" spans="1:8">
      <c r="A192" s="22"/>
      <c r="B192" s="22"/>
      <c r="C192" s="22"/>
      <c r="D192" s="22"/>
      <c r="E192" s="22"/>
      <c r="F192" s="22"/>
      <c r="G192" s="22"/>
      <c r="H192" s="22"/>
    </row>
    <row r="193" spans="1:8">
      <c r="A193" s="22"/>
      <c r="B193" s="22"/>
      <c r="C193" s="22"/>
      <c r="D193" s="22"/>
      <c r="E193" s="22"/>
      <c r="F193" s="22"/>
      <c r="G193" s="22"/>
      <c r="H193" s="22"/>
    </row>
    <row r="194" spans="1:8">
      <c r="A194" s="22"/>
      <c r="B194" s="22"/>
      <c r="C194" s="22"/>
      <c r="D194" s="22"/>
      <c r="E194" s="22"/>
      <c r="F194" s="22"/>
      <c r="G194" s="22"/>
      <c r="H194" s="22"/>
    </row>
    <row r="195" spans="1:8">
      <c r="A195" s="22"/>
      <c r="B195" s="22"/>
      <c r="C195" s="22"/>
      <c r="D195" s="22"/>
      <c r="E195" s="22"/>
      <c r="F195" s="22"/>
      <c r="G195" s="22"/>
      <c r="H195" s="22"/>
    </row>
    <row r="196" spans="1:8">
      <c r="A196" s="22"/>
      <c r="B196" s="22"/>
      <c r="C196" s="22"/>
      <c r="D196" s="22"/>
      <c r="E196" s="22"/>
      <c r="F196" s="22"/>
      <c r="G196" s="22"/>
      <c r="H196" s="22"/>
    </row>
    <row r="197" spans="1:8">
      <c r="A197" s="22"/>
      <c r="B197" s="22"/>
      <c r="C197" s="22"/>
      <c r="D197" s="22"/>
      <c r="E197" s="22"/>
      <c r="F197" s="22"/>
      <c r="G197" s="22"/>
      <c r="H197" s="22"/>
    </row>
    <row r="198" spans="1:8">
      <c r="A198" s="22"/>
      <c r="B198" s="22"/>
      <c r="C198" s="22"/>
      <c r="D198" s="22"/>
      <c r="E198" s="22"/>
      <c r="F198" s="22"/>
      <c r="G198" s="22"/>
      <c r="H198" s="22"/>
    </row>
    <row r="199" spans="1:8">
      <c r="A199" s="22"/>
      <c r="B199" s="22"/>
      <c r="C199" s="22"/>
      <c r="D199" s="22"/>
      <c r="E199" s="22"/>
      <c r="F199" s="22"/>
      <c r="G199" s="22"/>
      <c r="H199" s="22"/>
    </row>
    <row r="200" spans="1:8">
      <c r="A200" s="22"/>
      <c r="B200" s="22"/>
      <c r="C200" s="22"/>
      <c r="D200" s="22"/>
      <c r="E200" s="22"/>
      <c r="F200" s="22"/>
      <c r="G200" s="22"/>
      <c r="H200" s="22"/>
    </row>
    <row r="201" spans="1:8">
      <c r="A201" s="22"/>
      <c r="B201" s="22"/>
      <c r="C201" s="22"/>
      <c r="D201" s="22"/>
      <c r="E201" s="22"/>
      <c r="F201" s="22"/>
      <c r="G201" s="22"/>
      <c r="H201" s="22"/>
    </row>
    <row r="202" spans="1:8">
      <c r="A202" s="22"/>
      <c r="B202" s="22"/>
      <c r="C202" s="22"/>
      <c r="D202" s="22"/>
      <c r="E202" s="22"/>
      <c r="F202" s="22"/>
      <c r="G202" s="22"/>
      <c r="H202" s="22"/>
    </row>
    <row r="203" spans="1:8">
      <c r="A203" s="22"/>
      <c r="B203" s="22"/>
      <c r="C203" s="22"/>
      <c r="D203" s="22"/>
      <c r="E203" s="22"/>
      <c r="F203" s="22"/>
      <c r="G203" s="22"/>
      <c r="H203" s="22"/>
    </row>
    <row r="204" spans="1:8">
      <c r="A204" s="22"/>
      <c r="B204" s="22"/>
      <c r="C204" s="22"/>
      <c r="D204" s="22"/>
      <c r="E204" s="22"/>
      <c r="F204" s="22"/>
      <c r="G204" s="22"/>
      <c r="H204" s="22"/>
    </row>
    <row r="205" spans="1:8">
      <c r="A205" s="22"/>
      <c r="B205" s="22"/>
      <c r="C205" s="22"/>
      <c r="D205" s="22"/>
      <c r="E205" s="22"/>
      <c r="F205" s="22"/>
      <c r="G205" s="22"/>
      <c r="H205" s="22"/>
    </row>
    <row r="206" spans="1:8">
      <c r="A206" s="22"/>
      <c r="B206" s="22"/>
      <c r="C206" s="22"/>
      <c r="D206" s="22"/>
      <c r="E206" s="22"/>
      <c r="F206" s="22"/>
      <c r="G206" s="22"/>
      <c r="H206" s="22"/>
    </row>
    <row r="207" spans="1:8">
      <c r="A207" s="22"/>
      <c r="B207" s="22"/>
      <c r="C207" s="22"/>
      <c r="D207" s="22"/>
      <c r="E207" s="22"/>
      <c r="F207" s="22"/>
      <c r="G207" s="22"/>
      <c r="H207" s="22"/>
    </row>
    <row r="208" spans="1:8">
      <c r="A208" s="22"/>
      <c r="B208" s="22"/>
      <c r="C208" s="22"/>
      <c r="D208" s="22"/>
      <c r="E208" s="22"/>
      <c r="F208" s="22"/>
      <c r="G208" s="22"/>
      <c r="H208" s="22"/>
    </row>
    <row r="209" spans="1:8">
      <c r="A209" s="22"/>
      <c r="B209" s="22"/>
      <c r="C209" s="22"/>
      <c r="D209" s="22"/>
      <c r="E209" s="22"/>
      <c r="F209" s="22"/>
      <c r="G209" s="22"/>
      <c r="H209" s="22"/>
    </row>
    <row r="210" spans="1:8">
      <c r="A210" s="22"/>
      <c r="B210" s="22"/>
      <c r="C210" s="22"/>
      <c r="D210" s="22"/>
      <c r="E210" s="22"/>
      <c r="F210" s="22"/>
      <c r="G210" s="22"/>
      <c r="H210" s="22"/>
    </row>
    <row r="211" spans="1:8">
      <c r="A211" s="22"/>
      <c r="B211" s="22"/>
      <c r="C211" s="22"/>
      <c r="D211" s="22"/>
      <c r="E211" s="22"/>
      <c r="F211" s="22"/>
      <c r="G211" s="22"/>
      <c r="H211" s="22"/>
    </row>
    <row r="212" spans="1:8">
      <c r="A212" s="22"/>
      <c r="B212" s="22"/>
      <c r="C212" s="22"/>
      <c r="D212" s="22"/>
      <c r="E212" s="22"/>
      <c r="F212" s="22"/>
      <c r="G212" s="22"/>
      <c r="H212" s="22"/>
    </row>
    <row r="213" spans="1:8">
      <c r="A213" s="22"/>
      <c r="B213" s="22"/>
      <c r="C213" s="22"/>
      <c r="D213" s="22"/>
      <c r="E213" s="22"/>
      <c r="F213" s="22"/>
      <c r="G213" s="22"/>
      <c r="H213" s="22"/>
    </row>
    <row r="214" spans="1:8">
      <c r="A214" s="22"/>
      <c r="B214" s="22"/>
      <c r="C214" s="22"/>
      <c r="D214" s="22"/>
      <c r="E214" s="22"/>
      <c r="F214" s="22"/>
      <c r="G214" s="22"/>
      <c r="H214" s="22"/>
    </row>
    <row r="215" spans="1:8">
      <c r="A215" s="22"/>
      <c r="B215" s="22"/>
      <c r="C215" s="22"/>
      <c r="D215" s="22"/>
      <c r="E215" s="22"/>
      <c r="F215" s="22"/>
      <c r="G215" s="22"/>
      <c r="H215" s="22"/>
    </row>
    <row r="216" spans="1:8">
      <c r="A216" s="22"/>
      <c r="B216" s="22"/>
      <c r="C216" s="22"/>
      <c r="D216" s="22"/>
      <c r="E216" s="22"/>
      <c r="F216" s="22"/>
      <c r="G216" s="22"/>
      <c r="H216" s="22"/>
    </row>
    <row r="217" spans="1:8">
      <c r="A217" s="22"/>
      <c r="B217" s="22"/>
      <c r="C217" s="22"/>
      <c r="D217" s="22"/>
      <c r="E217" s="22"/>
      <c r="F217" s="22"/>
      <c r="G217" s="22"/>
      <c r="H217" s="22"/>
    </row>
    <row r="218" spans="1:8">
      <c r="A218" s="22"/>
      <c r="B218" s="22"/>
      <c r="C218" s="22"/>
      <c r="D218" s="22"/>
      <c r="E218" s="22"/>
      <c r="F218" s="22"/>
      <c r="G218" s="22"/>
      <c r="H218" s="22"/>
    </row>
    <row r="219" spans="1:8">
      <c r="A219" s="22"/>
      <c r="B219" s="22"/>
      <c r="C219" s="22"/>
      <c r="D219" s="22"/>
      <c r="E219" s="22"/>
      <c r="F219" s="22"/>
      <c r="G219" s="22"/>
      <c r="H219" s="22"/>
    </row>
    <row r="220" spans="1:8">
      <c r="A220" s="22"/>
      <c r="B220" s="22"/>
      <c r="C220" s="22"/>
      <c r="D220" s="22"/>
      <c r="E220" s="22"/>
      <c r="F220" s="22"/>
      <c r="G220" s="22"/>
      <c r="H220" s="22"/>
    </row>
    <row r="221" spans="1:8">
      <c r="A221" s="22"/>
      <c r="B221" s="22"/>
      <c r="C221" s="22"/>
      <c r="D221" s="22"/>
      <c r="E221" s="22"/>
      <c r="F221" s="22"/>
      <c r="G221" s="22"/>
      <c r="H221" s="22"/>
    </row>
    <row r="222" spans="1:8">
      <c r="A222" s="22"/>
      <c r="B222" s="22"/>
      <c r="C222" s="22"/>
      <c r="D222" s="22"/>
      <c r="E222" s="22"/>
      <c r="F222" s="22"/>
      <c r="G222" s="22"/>
      <c r="H222" s="22"/>
    </row>
    <row r="223" spans="1:8">
      <c r="A223" s="22"/>
      <c r="B223" s="22"/>
      <c r="C223" s="22"/>
      <c r="D223" s="22"/>
      <c r="E223" s="22"/>
      <c r="F223" s="22"/>
      <c r="G223" s="22"/>
      <c r="H223" s="22"/>
    </row>
    <row r="224" spans="1:8">
      <c r="A224" s="22"/>
      <c r="B224" s="22"/>
      <c r="C224" s="22"/>
      <c r="D224" s="22"/>
      <c r="E224" s="22"/>
      <c r="F224" s="22"/>
      <c r="G224" s="22"/>
      <c r="H224" s="22"/>
    </row>
    <row r="225" spans="1:8">
      <c r="A225" s="22"/>
      <c r="B225" s="22"/>
      <c r="C225" s="22"/>
      <c r="D225" s="22"/>
      <c r="E225" s="22"/>
      <c r="F225" s="22"/>
      <c r="G225" s="22"/>
      <c r="H225" s="22"/>
    </row>
    <row r="226" spans="1:8">
      <c r="A226" s="22"/>
      <c r="B226" s="22"/>
      <c r="C226" s="22"/>
      <c r="D226" s="22"/>
      <c r="E226" s="22"/>
      <c r="F226" s="22"/>
      <c r="G226" s="22"/>
      <c r="H226" s="22"/>
    </row>
    <row r="227" spans="1:8">
      <c r="A227" s="22"/>
      <c r="B227" s="22"/>
      <c r="C227" s="22"/>
      <c r="D227" s="22"/>
      <c r="E227" s="22"/>
      <c r="F227" s="22"/>
      <c r="G227" s="22"/>
      <c r="H227" s="22"/>
    </row>
    <row r="228" spans="1:8">
      <c r="A228" s="22"/>
      <c r="B228" s="22"/>
      <c r="C228" s="22"/>
      <c r="D228" s="22"/>
      <c r="E228" s="22"/>
      <c r="F228" s="22"/>
      <c r="G228" s="22"/>
      <c r="H228" s="22"/>
    </row>
    <row r="229" spans="1:8">
      <c r="A229" s="22"/>
      <c r="B229" s="22"/>
      <c r="C229" s="22"/>
      <c r="D229" s="22"/>
      <c r="E229" s="22"/>
      <c r="F229" s="22"/>
      <c r="G229" s="22"/>
      <c r="H229" s="22"/>
    </row>
    <row r="230" spans="1:8">
      <c r="A230" s="22"/>
      <c r="B230" s="22"/>
      <c r="C230" s="22"/>
      <c r="D230" s="22"/>
      <c r="E230" s="22"/>
      <c r="F230" s="22"/>
      <c r="G230" s="22"/>
      <c r="H230" s="22"/>
    </row>
    <row r="231" spans="1:8">
      <c r="A231" s="22"/>
      <c r="B231" s="22"/>
      <c r="C231" s="22"/>
      <c r="D231" s="22"/>
      <c r="E231" s="22"/>
      <c r="F231" s="22"/>
      <c r="G231" s="22"/>
      <c r="H231" s="22"/>
    </row>
    <row r="232" spans="1:8">
      <c r="A232" s="22"/>
      <c r="B232" s="22"/>
      <c r="C232" s="22"/>
      <c r="D232" s="22"/>
      <c r="E232" s="22"/>
      <c r="F232" s="22"/>
      <c r="G232" s="22"/>
      <c r="H232" s="22"/>
    </row>
    <row r="233" spans="1:8">
      <c r="A233" s="22"/>
      <c r="B233" s="22"/>
      <c r="C233" s="22"/>
      <c r="D233" s="22"/>
      <c r="E233" s="22"/>
      <c r="F233" s="22"/>
      <c r="G233" s="22"/>
      <c r="H233" s="22"/>
    </row>
    <row r="234" spans="1:8">
      <c r="A234" s="22"/>
      <c r="B234" s="22"/>
      <c r="C234" s="22"/>
      <c r="D234" s="22"/>
      <c r="E234" s="22"/>
      <c r="F234" s="22"/>
      <c r="G234" s="22"/>
      <c r="H234" s="22"/>
    </row>
    <row r="235" spans="1:8">
      <c r="A235" s="22"/>
      <c r="B235" s="22"/>
      <c r="C235" s="22"/>
      <c r="D235" s="22"/>
      <c r="E235" s="22"/>
      <c r="F235" s="22"/>
      <c r="G235" s="22"/>
      <c r="H235" s="22"/>
    </row>
    <row r="236" spans="1:8">
      <c r="A236" s="22"/>
      <c r="B236" s="22"/>
      <c r="C236" s="22"/>
      <c r="D236" s="22"/>
      <c r="E236" s="22"/>
      <c r="F236" s="22"/>
      <c r="G236" s="22"/>
      <c r="H236" s="22"/>
    </row>
    <row r="237" spans="1:8">
      <c r="A237" s="22"/>
      <c r="B237" s="22"/>
      <c r="C237" s="22"/>
      <c r="D237" s="22"/>
      <c r="E237" s="22"/>
      <c r="F237" s="22"/>
      <c r="G237" s="22"/>
      <c r="H237" s="22"/>
    </row>
    <row r="238" spans="1:8">
      <c r="A238" s="22"/>
      <c r="B238" s="22"/>
      <c r="C238" s="22"/>
      <c r="D238" s="22"/>
      <c r="E238" s="22"/>
      <c r="F238" s="22"/>
      <c r="G238" s="22"/>
      <c r="H238" s="22"/>
    </row>
    <row r="239" spans="1:8">
      <c r="A239" s="22"/>
      <c r="B239" s="22"/>
      <c r="C239" s="22"/>
      <c r="D239" s="22"/>
      <c r="E239" s="22"/>
      <c r="F239" s="22"/>
      <c r="G239" s="22"/>
      <c r="H239" s="22"/>
    </row>
    <row r="240" spans="1:8">
      <c r="A240" s="22"/>
      <c r="B240" s="22"/>
      <c r="C240" s="22"/>
      <c r="D240" s="22"/>
      <c r="E240" s="22"/>
      <c r="F240" s="22"/>
      <c r="G240" s="22"/>
      <c r="H240" s="22"/>
    </row>
    <row r="241" spans="1:8">
      <c r="A241" s="22"/>
      <c r="B241" s="22"/>
      <c r="C241" s="22"/>
      <c r="D241" s="22"/>
      <c r="E241" s="22"/>
      <c r="F241" s="22"/>
      <c r="G241" s="22"/>
      <c r="H241" s="22"/>
    </row>
    <row r="242" spans="1:8">
      <c r="A242" s="22"/>
      <c r="B242" s="22"/>
      <c r="C242" s="22"/>
      <c r="D242" s="22"/>
      <c r="E242" s="22"/>
      <c r="F242" s="22"/>
      <c r="G242" s="22"/>
      <c r="H242" s="22"/>
    </row>
    <row r="243" spans="1:8">
      <c r="A243" s="22"/>
      <c r="B243" s="22"/>
      <c r="C243" s="22"/>
      <c r="D243" s="22"/>
      <c r="E243" s="22"/>
      <c r="F243" s="22"/>
      <c r="G243" s="22"/>
      <c r="H243" s="22"/>
    </row>
    <row r="244" spans="1:8">
      <c r="A244" s="22"/>
      <c r="B244" s="22"/>
      <c r="C244" s="22"/>
      <c r="D244" s="22"/>
      <c r="E244" s="22"/>
      <c r="F244" s="22"/>
      <c r="G244" s="22"/>
      <c r="H244" s="22"/>
    </row>
    <row r="245" spans="1:8">
      <c r="A245" s="22"/>
      <c r="B245" s="22"/>
      <c r="C245" s="22"/>
      <c r="D245" s="22"/>
      <c r="E245" s="22"/>
      <c r="F245" s="22"/>
      <c r="G245" s="22"/>
      <c r="H245" s="22"/>
    </row>
    <row r="246" spans="1:8">
      <c r="A246" s="22"/>
      <c r="B246" s="22"/>
      <c r="C246" s="22"/>
      <c r="D246" s="22"/>
      <c r="E246" s="22"/>
      <c r="F246" s="22"/>
      <c r="G246" s="22"/>
      <c r="H246" s="22"/>
    </row>
    <row r="247" spans="1:8">
      <c r="A247" s="22"/>
      <c r="B247" s="22"/>
      <c r="C247" s="22"/>
      <c r="D247" s="22"/>
      <c r="E247" s="22"/>
      <c r="F247" s="22"/>
      <c r="G247" s="22"/>
      <c r="H247" s="22"/>
    </row>
    <row r="248" spans="1:8">
      <c r="A248" s="22"/>
      <c r="B248" s="22"/>
      <c r="C248" s="22"/>
      <c r="D248" s="22"/>
      <c r="E248" s="22"/>
      <c r="F248" s="22"/>
      <c r="G248" s="22"/>
      <c r="H248" s="22"/>
    </row>
    <row r="249" spans="1:8">
      <c r="A249" s="22"/>
      <c r="B249" s="22"/>
      <c r="C249" s="22"/>
      <c r="D249" s="22"/>
      <c r="E249" s="22"/>
      <c r="F249" s="22"/>
      <c r="G249" s="22"/>
      <c r="H249" s="22"/>
    </row>
    <row r="250" spans="1:8">
      <c r="A250" s="22"/>
      <c r="B250" s="22"/>
      <c r="C250" s="22"/>
      <c r="D250" s="22"/>
      <c r="E250" s="22"/>
      <c r="F250" s="22"/>
      <c r="G250" s="22"/>
      <c r="H250" s="22"/>
    </row>
    <row r="251" spans="1:8">
      <c r="A251" s="22"/>
      <c r="B251" s="22"/>
      <c r="C251" s="22"/>
      <c r="D251" s="22"/>
      <c r="E251" s="22"/>
      <c r="F251" s="22"/>
      <c r="G251" s="22"/>
      <c r="H251" s="22"/>
    </row>
    <row r="252" spans="1:8">
      <c r="A252" s="22"/>
      <c r="B252" s="22"/>
      <c r="C252" s="22"/>
      <c r="D252" s="22"/>
      <c r="E252" s="22"/>
      <c r="F252" s="22"/>
      <c r="G252" s="22"/>
      <c r="H252" s="22"/>
    </row>
    <row r="253" spans="1:8">
      <c r="A253" s="22"/>
      <c r="B253" s="22"/>
      <c r="C253" s="22"/>
      <c r="D253" s="22"/>
      <c r="E253" s="22"/>
      <c r="F253" s="22"/>
      <c r="G253" s="22"/>
      <c r="H253" s="22"/>
    </row>
    <row r="254" spans="1:8">
      <c r="A254" s="22"/>
      <c r="B254" s="22"/>
      <c r="C254" s="22"/>
      <c r="D254" s="22"/>
      <c r="E254" s="22"/>
      <c r="F254" s="22"/>
      <c r="G254" s="22"/>
      <c r="H254" s="22"/>
    </row>
    <row r="255" spans="1:8">
      <c r="A255" s="22"/>
      <c r="B255" s="22"/>
      <c r="C255" s="22"/>
      <c r="D255" s="22"/>
      <c r="E255" s="22"/>
      <c r="F255" s="22"/>
      <c r="G255" s="22"/>
      <c r="H255" s="22"/>
    </row>
    <row r="256" spans="1:8">
      <c r="A256" s="22"/>
      <c r="B256" s="22"/>
      <c r="C256" s="22"/>
      <c r="D256" s="22"/>
      <c r="E256" s="22"/>
      <c r="F256" s="22"/>
      <c r="G256" s="22"/>
      <c r="H256" s="22"/>
    </row>
    <row r="257" spans="1:8">
      <c r="A257" s="22"/>
      <c r="B257" s="22"/>
      <c r="C257" s="22"/>
      <c r="D257" s="22"/>
      <c r="E257" s="22"/>
      <c r="F257" s="22"/>
      <c r="G257" s="22"/>
      <c r="H257" s="22"/>
    </row>
    <row r="258" spans="1:8">
      <c r="A258" s="22"/>
      <c r="B258" s="22"/>
      <c r="C258" s="22"/>
      <c r="D258" s="22"/>
      <c r="E258" s="22"/>
      <c r="F258" s="22"/>
      <c r="G258" s="22"/>
      <c r="H258" s="22"/>
    </row>
    <row r="259" spans="1:8">
      <c r="A259" s="22"/>
      <c r="B259" s="22"/>
      <c r="C259" s="22"/>
      <c r="D259" s="22"/>
      <c r="E259" s="22"/>
      <c r="F259" s="22"/>
      <c r="G259" s="22"/>
      <c r="H259" s="22"/>
    </row>
    <row r="260" spans="1:8">
      <c r="A260" s="22"/>
      <c r="B260" s="22"/>
      <c r="C260" s="22"/>
      <c r="D260" s="22"/>
      <c r="E260" s="22"/>
      <c r="F260" s="22"/>
      <c r="G260" s="22"/>
      <c r="H260" s="22"/>
    </row>
    <row r="261" spans="1:8">
      <c r="A261" s="22"/>
      <c r="B261" s="22"/>
      <c r="C261" s="22"/>
      <c r="D261" s="22"/>
      <c r="E261" s="22"/>
      <c r="F261" s="22"/>
      <c r="G261" s="22"/>
      <c r="H261" s="22"/>
    </row>
    <row r="262" spans="1:8">
      <c r="A262" s="22"/>
      <c r="B262" s="22"/>
      <c r="C262" s="22"/>
      <c r="D262" s="22"/>
      <c r="E262" s="22"/>
      <c r="F262" s="22"/>
      <c r="G262" s="22"/>
      <c r="H262" s="22"/>
    </row>
    <row r="263" spans="1:8">
      <c r="A263" s="22"/>
      <c r="B263" s="22"/>
      <c r="C263" s="22"/>
      <c r="D263" s="22"/>
      <c r="E263" s="22"/>
      <c r="F263" s="22"/>
      <c r="G263" s="22"/>
      <c r="H263" s="22"/>
    </row>
    <row r="264" spans="1:8">
      <c r="A264" s="22"/>
      <c r="B264" s="22"/>
      <c r="C264" s="22"/>
      <c r="D264" s="22"/>
      <c r="E264" s="22"/>
      <c r="F264" s="22"/>
      <c r="G264" s="22"/>
      <c r="H264" s="22"/>
    </row>
    <row r="265" spans="1:8">
      <c r="A265" s="22"/>
      <c r="B265" s="22"/>
      <c r="C265" s="22"/>
      <c r="D265" s="22"/>
      <c r="E265" s="22"/>
      <c r="F265" s="22"/>
      <c r="G265" s="22"/>
      <c r="H265" s="22"/>
    </row>
    <row r="266" spans="1:8">
      <c r="A266" s="22"/>
      <c r="B266" s="22"/>
      <c r="C266" s="22"/>
      <c r="D266" s="22"/>
      <c r="E266" s="22"/>
      <c r="F266" s="22"/>
      <c r="G266" s="22"/>
      <c r="H266" s="22"/>
    </row>
    <row r="267" spans="1:8">
      <c r="A267" s="22"/>
      <c r="B267" s="22"/>
      <c r="C267" s="22"/>
      <c r="D267" s="22"/>
      <c r="E267" s="22"/>
      <c r="F267" s="22"/>
      <c r="G267" s="22"/>
      <c r="H267" s="22"/>
    </row>
    <row r="268" spans="1:8">
      <c r="A268" s="22"/>
      <c r="B268" s="22"/>
      <c r="C268" s="22"/>
      <c r="D268" s="22"/>
      <c r="E268" s="22"/>
      <c r="F268" s="22"/>
      <c r="G268" s="22"/>
      <c r="H268" s="22"/>
    </row>
    <row r="269" spans="1:8">
      <c r="A269" s="22"/>
      <c r="B269" s="22"/>
      <c r="C269" s="22"/>
      <c r="D269" s="22"/>
      <c r="E269" s="22"/>
      <c r="F269" s="22"/>
      <c r="G269" s="22"/>
      <c r="H269" s="22"/>
    </row>
    <row r="270" spans="1:8">
      <c r="A270" s="22"/>
      <c r="B270" s="22"/>
      <c r="C270" s="22"/>
      <c r="D270" s="22"/>
      <c r="E270" s="22"/>
      <c r="F270" s="22"/>
      <c r="G270" s="22"/>
      <c r="H270" s="22"/>
    </row>
    <row r="271" spans="1:8">
      <c r="A271" s="22"/>
      <c r="B271" s="22"/>
      <c r="C271" s="22"/>
      <c r="D271" s="22"/>
      <c r="E271" s="22"/>
      <c r="F271" s="22"/>
      <c r="G271" s="22"/>
      <c r="H271" s="22"/>
    </row>
    <row r="272" spans="1:8">
      <c r="A272" s="22"/>
      <c r="B272" s="22"/>
      <c r="C272" s="22"/>
      <c r="D272" s="22"/>
      <c r="E272" s="22"/>
      <c r="F272" s="22"/>
      <c r="G272" s="22"/>
      <c r="H272" s="22"/>
    </row>
    <row r="273" spans="1:8">
      <c r="A273" s="22"/>
      <c r="B273" s="22"/>
      <c r="C273" s="22"/>
      <c r="D273" s="22"/>
      <c r="E273" s="22"/>
      <c r="F273" s="22"/>
      <c r="G273" s="22"/>
      <c r="H273" s="22"/>
    </row>
    <row r="274" spans="1:8">
      <c r="A274" s="22"/>
      <c r="B274" s="22"/>
      <c r="C274" s="22"/>
      <c r="D274" s="22"/>
      <c r="E274" s="22"/>
      <c r="F274" s="22"/>
      <c r="G274" s="22"/>
      <c r="H274" s="22"/>
    </row>
    <row r="275" spans="1:8">
      <c r="A275" s="22"/>
      <c r="B275" s="22"/>
      <c r="C275" s="22"/>
      <c r="D275" s="22"/>
      <c r="E275" s="22"/>
      <c r="F275" s="22"/>
      <c r="G275" s="22"/>
      <c r="H275" s="22"/>
    </row>
    <row r="276" spans="1:8">
      <c r="A276" s="22"/>
      <c r="B276" s="22"/>
      <c r="C276" s="22"/>
      <c r="D276" s="22"/>
      <c r="E276" s="22"/>
      <c r="F276" s="22"/>
      <c r="G276" s="22"/>
      <c r="H276" s="22"/>
    </row>
    <row r="277" spans="1:8">
      <c r="A277" s="22"/>
      <c r="B277" s="22"/>
      <c r="C277" s="22"/>
      <c r="D277" s="22"/>
      <c r="E277" s="22"/>
      <c r="F277" s="22"/>
      <c r="G277" s="22"/>
      <c r="H277" s="22"/>
    </row>
    <row r="278" spans="1:8">
      <c r="A278" s="22"/>
      <c r="B278" s="22"/>
      <c r="C278" s="22"/>
      <c r="D278" s="22"/>
      <c r="E278" s="22"/>
      <c r="F278" s="22"/>
      <c r="G278" s="22"/>
      <c r="H278" s="22"/>
    </row>
    <row r="279" spans="1:8">
      <c r="A279" s="22"/>
      <c r="B279" s="22"/>
      <c r="C279" s="22"/>
      <c r="D279" s="22"/>
      <c r="E279" s="22"/>
      <c r="F279" s="22"/>
      <c r="G279" s="22"/>
      <c r="H279" s="22"/>
    </row>
    <row r="280" spans="1:8">
      <c r="A280" s="22"/>
      <c r="B280" s="22"/>
      <c r="C280" s="22"/>
      <c r="D280" s="22"/>
      <c r="E280" s="22"/>
      <c r="F280" s="22"/>
      <c r="G280" s="22"/>
      <c r="H280" s="22"/>
    </row>
    <row r="281" spans="1:8">
      <c r="A281" s="22"/>
      <c r="B281" s="22"/>
      <c r="C281" s="22"/>
      <c r="D281" s="22"/>
      <c r="E281" s="22"/>
      <c r="F281" s="22"/>
      <c r="G281" s="22"/>
      <c r="H281" s="22"/>
    </row>
    <row r="282" spans="1:8">
      <c r="A282" s="22"/>
      <c r="B282" s="22"/>
      <c r="C282" s="22"/>
      <c r="D282" s="22"/>
      <c r="E282" s="22"/>
      <c r="F282" s="22"/>
      <c r="G282" s="22"/>
      <c r="H282" s="22"/>
    </row>
    <row r="283" spans="1:8">
      <c r="A283" s="22"/>
      <c r="B283" s="22"/>
      <c r="C283" s="22"/>
      <c r="D283" s="22"/>
      <c r="E283" s="22"/>
      <c r="F283" s="22"/>
      <c r="G283" s="22"/>
      <c r="H283" s="22"/>
    </row>
    <row r="284" spans="1:8">
      <c r="A284" s="22"/>
      <c r="B284" s="22"/>
      <c r="C284" s="22"/>
      <c r="D284" s="22"/>
      <c r="E284" s="22"/>
      <c r="F284" s="22"/>
      <c r="G284" s="22"/>
      <c r="H284" s="22"/>
    </row>
    <row r="285" spans="1:8">
      <c r="A285" s="22"/>
      <c r="B285" s="22"/>
      <c r="C285" s="22"/>
      <c r="D285" s="22"/>
      <c r="E285" s="22"/>
      <c r="F285" s="22"/>
      <c r="G285" s="22"/>
      <c r="H285" s="22"/>
    </row>
    <row r="286" spans="1:8">
      <c r="A286" s="22"/>
      <c r="B286" s="22"/>
      <c r="C286" s="22"/>
      <c r="D286" s="22"/>
      <c r="E286" s="22"/>
      <c r="F286" s="22"/>
      <c r="G286" s="22"/>
      <c r="H286" s="22"/>
    </row>
    <row r="287" spans="1:8">
      <c r="A287" s="22"/>
      <c r="B287" s="22"/>
      <c r="C287" s="22"/>
      <c r="D287" s="22"/>
      <c r="E287" s="22"/>
      <c r="F287" s="22"/>
      <c r="G287" s="22"/>
      <c r="H287" s="22"/>
    </row>
    <row r="288" spans="1:8">
      <c r="A288" s="22"/>
      <c r="B288" s="22"/>
      <c r="C288" s="22"/>
      <c r="D288" s="22"/>
      <c r="E288" s="22"/>
      <c r="F288" s="22"/>
      <c r="G288" s="22"/>
      <c r="H288" s="22"/>
    </row>
    <row r="289" spans="1:8">
      <c r="A289" s="22"/>
      <c r="B289" s="22"/>
      <c r="C289" s="22"/>
      <c r="D289" s="22"/>
      <c r="E289" s="22"/>
      <c r="F289" s="22"/>
      <c r="G289" s="22"/>
      <c r="H289" s="22"/>
    </row>
    <row r="290" spans="1:8">
      <c r="A290" s="22"/>
      <c r="B290" s="22"/>
      <c r="C290" s="22"/>
      <c r="D290" s="22"/>
      <c r="E290" s="22"/>
      <c r="F290" s="22"/>
      <c r="G290" s="22"/>
      <c r="H290" s="22"/>
    </row>
    <row r="291" spans="1:8">
      <c r="A291" s="22"/>
      <c r="B291" s="22"/>
      <c r="C291" s="22"/>
      <c r="D291" s="22"/>
      <c r="E291" s="22"/>
      <c r="F291" s="22"/>
      <c r="G291" s="22"/>
      <c r="H291" s="22"/>
    </row>
    <row r="292" spans="1:8">
      <c r="A292" s="22"/>
      <c r="B292" s="22"/>
      <c r="C292" s="22"/>
      <c r="D292" s="22"/>
      <c r="E292" s="22"/>
      <c r="F292" s="22"/>
      <c r="G292" s="22"/>
      <c r="H292" s="22"/>
    </row>
    <row r="293" spans="1:8">
      <c r="A293" s="22"/>
      <c r="B293" s="22"/>
      <c r="C293" s="22"/>
      <c r="D293" s="22"/>
      <c r="E293" s="22"/>
      <c r="F293" s="22"/>
      <c r="G293" s="22"/>
      <c r="H293" s="22"/>
    </row>
    <row r="294" spans="1:8">
      <c r="A294" s="22"/>
      <c r="B294" s="22"/>
      <c r="C294" s="22"/>
      <c r="D294" s="22"/>
      <c r="E294" s="22"/>
      <c r="F294" s="22"/>
      <c r="G294" s="22"/>
      <c r="H294" s="22"/>
    </row>
    <row r="295" spans="1:8">
      <c r="A295" s="22"/>
      <c r="B295" s="22"/>
      <c r="C295" s="22"/>
      <c r="D295" s="22"/>
      <c r="E295" s="22"/>
      <c r="F295" s="22"/>
      <c r="G295" s="22"/>
      <c r="H295" s="22"/>
    </row>
    <row r="296" spans="1:8">
      <c r="A296" s="22"/>
      <c r="B296" s="22"/>
      <c r="C296" s="22"/>
      <c r="D296" s="22"/>
      <c r="E296" s="22"/>
      <c r="F296" s="22"/>
      <c r="G296" s="22"/>
      <c r="H296" s="22"/>
    </row>
    <row r="297" spans="1:8">
      <c r="A297" s="22"/>
      <c r="B297" s="22"/>
      <c r="C297" s="22"/>
      <c r="D297" s="22"/>
      <c r="E297" s="22"/>
      <c r="F297" s="22"/>
      <c r="G297" s="22"/>
      <c r="H297" s="22"/>
    </row>
    <row r="298" spans="1:8">
      <c r="A298" s="22"/>
      <c r="B298" s="22"/>
      <c r="C298" s="22"/>
      <c r="D298" s="22"/>
      <c r="E298" s="22"/>
      <c r="F298" s="22"/>
      <c r="G298" s="22"/>
      <c r="H298" s="22"/>
    </row>
    <row r="299" spans="1:8">
      <c r="A299" s="22"/>
      <c r="B299" s="22"/>
      <c r="C299" s="22"/>
      <c r="D299" s="22"/>
      <c r="E299" s="22"/>
      <c r="F299" s="22"/>
      <c r="G299" s="22"/>
      <c r="H299" s="22"/>
    </row>
    <row r="300" spans="1:8">
      <c r="A300" s="22"/>
      <c r="B300" s="22"/>
      <c r="C300" s="22"/>
      <c r="D300" s="22"/>
      <c r="E300" s="22"/>
      <c r="F300" s="22"/>
      <c r="G300" s="22"/>
      <c r="H300" s="22"/>
    </row>
    <row r="301" spans="1:8">
      <c r="A301" s="22"/>
      <c r="B301" s="22"/>
      <c r="C301" s="22"/>
      <c r="D301" s="22"/>
      <c r="E301" s="22"/>
      <c r="F301" s="22"/>
      <c r="G301" s="22"/>
      <c r="H301" s="22"/>
    </row>
    <row r="302" spans="1:8">
      <c r="A302" s="22"/>
      <c r="B302" s="22"/>
      <c r="C302" s="22"/>
      <c r="D302" s="22"/>
      <c r="E302" s="22"/>
      <c r="F302" s="22"/>
      <c r="G302" s="22"/>
      <c r="H302" s="22"/>
    </row>
    <row r="303" spans="1:8">
      <c r="A303" s="22"/>
      <c r="B303" s="22"/>
      <c r="C303" s="22"/>
      <c r="D303" s="22"/>
      <c r="E303" s="22"/>
      <c r="F303" s="22"/>
      <c r="G303" s="22"/>
      <c r="H303" s="22"/>
    </row>
    <row r="304" spans="1:8">
      <c r="A304" s="22"/>
      <c r="B304" s="22"/>
      <c r="C304" s="22"/>
      <c r="D304" s="22"/>
      <c r="E304" s="22"/>
      <c r="F304" s="22"/>
      <c r="G304" s="22"/>
      <c r="H304" s="22"/>
    </row>
    <row r="305" spans="1:8">
      <c r="A305" s="22"/>
      <c r="B305" s="22"/>
      <c r="C305" s="22"/>
      <c r="D305" s="22"/>
      <c r="E305" s="22"/>
      <c r="F305" s="22"/>
      <c r="G305" s="22"/>
      <c r="H305" s="22"/>
    </row>
    <row r="306" spans="1:8">
      <c r="A306" s="22"/>
      <c r="B306" s="22"/>
      <c r="C306" s="22"/>
      <c r="D306" s="22"/>
      <c r="E306" s="22"/>
      <c r="F306" s="22"/>
      <c r="G306" s="22"/>
      <c r="H306" s="22"/>
    </row>
    <row r="307" spans="1:8">
      <c r="A307" s="22"/>
      <c r="B307" s="22"/>
      <c r="C307" s="22"/>
      <c r="D307" s="22"/>
      <c r="E307" s="22"/>
      <c r="F307" s="22"/>
      <c r="G307" s="22"/>
      <c r="H307" s="22"/>
    </row>
    <row r="308" spans="1:8">
      <c r="A308" s="22"/>
      <c r="B308" s="22"/>
      <c r="C308" s="22"/>
      <c r="D308" s="22"/>
      <c r="E308" s="22"/>
      <c r="F308" s="22"/>
      <c r="G308" s="22"/>
      <c r="H308" s="22"/>
    </row>
    <row r="309" spans="1:8">
      <c r="A309" s="22"/>
      <c r="B309" s="22"/>
      <c r="C309" s="22"/>
      <c r="D309" s="22"/>
      <c r="E309" s="22"/>
      <c r="F309" s="22"/>
      <c r="G309" s="22"/>
      <c r="H309" s="22"/>
    </row>
    <row r="310" spans="1:8">
      <c r="A310" s="22"/>
      <c r="B310" s="22"/>
      <c r="C310" s="22"/>
      <c r="D310" s="22"/>
      <c r="E310" s="22"/>
      <c r="F310" s="22"/>
      <c r="G310" s="22"/>
      <c r="H310" s="22"/>
    </row>
    <row r="311" spans="1:8">
      <c r="A311" s="22"/>
      <c r="B311" s="22"/>
      <c r="C311" s="22"/>
      <c r="D311" s="22"/>
      <c r="E311" s="22"/>
      <c r="F311" s="22"/>
      <c r="G311" s="22"/>
      <c r="H311" s="22"/>
    </row>
    <row r="312" spans="1:8">
      <c r="A312" s="22"/>
      <c r="B312" s="22"/>
      <c r="C312" s="22"/>
      <c r="D312" s="22"/>
      <c r="E312" s="22"/>
      <c r="F312" s="22"/>
      <c r="G312" s="22"/>
      <c r="H312" s="22"/>
    </row>
    <row r="313" spans="1:8">
      <c r="A313" s="22"/>
      <c r="B313" s="22"/>
      <c r="C313" s="22"/>
      <c r="D313" s="22"/>
      <c r="E313" s="22"/>
      <c r="F313" s="22"/>
      <c r="G313" s="22"/>
      <c r="H313" s="22"/>
    </row>
    <row r="314" spans="1:8">
      <c r="A314" s="22"/>
      <c r="B314" s="22"/>
      <c r="C314" s="22"/>
      <c r="D314" s="22"/>
      <c r="E314" s="22"/>
      <c r="F314" s="22"/>
      <c r="G314" s="22"/>
      <c r="H314" s="22"/>
    </row>
    <row r="315" spans="1:8">
      <c r="A315" s="22"/>
      <c r="B315" s="22"/>
      <c r="C315" s="22"/>
      <c r="D315" s="22"/>
      <c r="E315" s="22"/>
      <c r="F315" s="22"/>
      <c r="G315" s="22"/>
      <c r="H315" s="22"/>
    </row>
    <row r="316" spans="1:8">
      <c r="A316" s="22"/>
      <c r="B316" s="22"/>
      <c r="C316" s="22"/>
      <c r="D316" s="22"/>
      <c r="E316" s="22"/>
      <c r="F316" s="22"/>
      <c r="G316" s="22"/>
      <c r="H316" s="22"/>
    </row>
    <row r="317" spans="1:8">
      <c r="A317" s="22"/>
      <c r="B317" s="22"/>
      <c r="C317" s="22"/>
      <c r="D317" s="22"/>
      <c r="E317" s="22"/>
      <c r="F317" s="22"/>
      <c r="G317" s="22"/>
      <c r="H317" s="22"/>
    </row>
    <row r="318" spans="1:8">
      <c r="A318" s="22"/>
      <c r="B318" s="22"/>
      <c r="C318" s="22"/>
      <c r="D318" s="22"/>
      <c r="E318" s="22"/>
      <c r="F318" s="22"/>
      <c r="G318" s="22"/>
      <c r="H318" s="22"/>
    </row>
    <row r="319" spans="1:8">
      <c r="A319" s="22"/>
      <c r="B319" s="22"/>
      <c r="C319" s="22"/>
      <c r="D319" s="22"/>
      <c r="E319" s="22"/>
      <c r="F319" s="22"/>
      <c r="G319" s="22"/>
      <c r="H319" s="22"/>
    </row>
    <row r="320" spans="1:8">
      <c r="A320" s="22"/>
      <c r="B320" s="22"/>
      <c r="C320" s="22"/>
      <c r="D320" s="22"/>
      <c r="E320" s="22"/>
      <c r="F320" s="22"/>
      <c r="G320" s="22"/>
      <c r="H320" s="22"/>
    </row>
    <row r="321" spans="1:8">
      <c r="A321" s="22"/>
      <c r="B321" s="22"/>
      <c r="C321" s="22"/>
      <c r="D321" s="22"/>
      <c r="E321" s="22"/>
      <c r="F321" s="22"/>
      <c r="G321" s="22"/>
      <c r="H321" s="22"/>
    </row>
    <row r="322" spans="1:8">
      <c r="A322" s="22"/>
      <c r="B322" s="22"/>
      <c r="C322" s="22"/>
      <c r="D322" s="22"/>
      <c r="E322" s="22"/>
      <c r="F322" s="22"/>
      <c r="G322" s="22"/>
      <c r="H322" s="22"/>
    </row>
    <row r="323" spans="1:8">
      <c r="A323" s="22"/>
      <c r="B323" s="22"/>
      <c r="C323" s="22"/>
      <c r="D323" s="22"/>
      <c r="E323" s="22"/>
      <c r="F323" s="22"/>
      <c r="G323" s="22"/>
      <c r="H323" s="22"/>
    </row>
    <row r="324" spans="1:8">
      <c r="A324" s="22"/>
      <c r="B324" s="22"/>
      <c r="C324" s="22"/>
      <c r="D324" s="22"/>
      <c r="E324" s="22"/>
      <c r="F324" s="22"/>
      <c r="G324" s="22"/>
      <c r="H324" s="22"/>
    </row>
    <row r="325" spans="1:8">
      <c r="A325" s="22"/>
      <c r="B325" s="22"/>
      <c r="C325" s="22"/>
      <c r="D325" s="22"/>
      <c r="E325" s="22"/>
      <c r="F325" s="22"/>
      <c r="G325" s="22"/>
      <c r="H325" s="22"/>
    </row>
    <row r="326" spans="1:8">
      <c r="A326" s="22"/>
      <c r="B326" s="22"/>
      <c r="C326" s="22"/>
      <c r="D326" s="22"/>
      <c r="E326" s="22"/>
      <c r="F326" s="22"/>
      <c r="G326" s="22"/>
      <c r="H326" s="22"/>
    </row>
    <row r="327" spans="1:8">
      <c r="A327" s="22"/>
      <c r="B327" s="22"/>
      <c r="C327" s="22"/>
      <c r="D327" s="22"/>
      <c r="E327" s="22"/>
      <c r="F327" s="22"/>
      <c r="G327" s="22"/>
      <c r="H327" s="22"/>
    </row>
    <row r="328" spans="1:8">
      <c r="A328" s="22"/>
      <c r="B328" s="22"/>
      <c r="C328" s="22"/>
      <c r="D328" s="22"/>
      <c r="E328" s="22"/>
      <c r="F328" s="22"/>
      <c r="G328" s="22"/>
      <c r="H328" s="22"/>
    </row>
    <row r="329" spans="1:8">
      <c r="A329" s="22"/>
      <c r="B329" s="22"/>
      <c r="C329" s="22"/>
      <c r="D329" s="22"/>
      <c r="E329" s="22"/>
      <c r="F329" s="22"/>
      <c r="G329" s="22"/>
      <c r="H329" s="22"/>
    </row>
    <row r="330" spans="1:8">
      <c r="A330" s="22"/>
      <c r="B330" s="22"/>
      <c r="C330" s="22"/>
      <c r="D330" s="22"/>
      <c r="E330" s="22"/>
      <c r="F330" s="22"/>
      <c r="G330" s="22"/>
      <c r="H330" s="22"/>
    </row>
    <row r="331" spans="1:8">
      <c r="A331" s="22"/>
      <c r="B331" s="22"/>
      <c r="C331" s="22"/>
      <c r="D331" s="22"/>
      <c r="E331" s="22"/>
      <c r="F331" s="22"/>
      <c r="G331" s="22"/>
      <c r="H331" s="22"/>
    </row>
    <row r="332" spans="1:8">
      <c r="A332" s="22"/>
      <c r="B332" s="22"/>
      <c r="C332" s="22"/>
      <c r="D332" s="22"/>
      <c r="E332" s="22"/>
      <c r="F332" s="22"/>
      <c r="G332" s="22"/>
      <c r="H332" s="22"/>
    </row>
    <row r="333" spans="1:8">
      <c r="A333" s="22"/>
      <c r="B333" s="22"/>
      <c r="C333" s="22"/>
      <c r="D333" s="22"/>
      <c r="E333" s="22"/>
      <c r="F333" s="22"/>
      <c r="G333" s="22"/>
      <c r="H333" s="22"/>
    </row>
    <row r="334" spans="1:8">
      <c r="A334" s="22"/>
      <c r="B334" s="22"/>
      <c r="C334" s="22"/>
      <c r="D334" s="22"/>
      <c r="E334" s="22"/>
      <c r="F334" s="22"/>
      <c r="G334" s="22"/>
      <c r="H334" s="22"/>
    </row>
    <row r="335" spans="1:8">
      <c r="A335" s="22"/>
      <c r="B335" s="22"/>
      <c r="C335" s="22"/>
      <c r="D335" s="22"/>
      <c r="E335" s="22"/>
      <c r="F335" s="22"/>
      <c r="G335" s="22"/>
      <c r="H335" s="22"/>
    </row>
    <row r="336" spans="1:8">
      <c r="A336" s="22"/>
      <c r="B336" s="22"/>
      <c r="C336" s="22"/>
      <c r="D336" s="22"/>
      <c r="E336" s="22"/>
      <c r="F336" s="22"/>
      <c r="G336" s="22"/>
      <c r="H336" s="22"/>
    </row>
    <row r="337" spans="1:8">
      <c r="A337" s="22"/>
      <c r="B337" s="22"/>
      <c r="C337" s="22"/>
      <c r="D337" s="22"/>
      <c r="E337" s="22"/>
      <c r="F337" s="22"/>
      <c r="G337" s="22"/>
      <c r="H337" s="22"/>
    </row>
    <row r="338" spans="1:8">
      <c r="A338" s="22"/>
      <c r="B338" s="22"/>
      <c r="C338" s="22"/>
      <c r="D338" s="22"/>
      <c r="E338" s="22"/>
      <c r="F338" s="22"/>
      <c r="G338" s="22"/>
      <c r="H338" s="22"/>
    </row>
    <row r="339" spans="1:8">
      <c r="A339" s="22"/>
      <c r="B339" s="22"/>
      <c r="C339" s="22"/>
      <c r="D339" s="22"/>
      <c r="E339" s="22"/>
      <c r="F339" s="22"/>
      <c r="G339" s="22"/>
      <c r="H339" s="22"/>
    </row>
    <row r="340" spans="1:8">
      <c r="A340" s="22"/>
      <c r="B340" s="22"/>
      <c r="C340" s="22"/>
      <c r="D340" s="22"/>
      <c r="E340" s="22"/>
      <c r="F340" s="22"/>
      <c r="G340" s="22"/>
      <c r="H340" s="22"/>
    </row>
    <row r="341" spans="1:8">
      <c r="A341" s="22"/>
      <c r="B341" s="22"/>
      <c r="C341" s="22"/>
      <c r="D341" s="22"/>
      <c r="E341" s="22"/>
      <c r="F341" s="22"/>
      <c r="G341" s="22"/>
      <c r="H341" s="22"/>
    </row>
    <row r="342" spans="1:8">
      <c r="A342" s="22"/>
      <c r="B342" s="22"/>
      <c r="C342" s="22"/>
      <c r="D342" s="22"/>
      <c r="E342" s="22"/>
      <c r="F342" s="22"/>
      <c r="G342" s="22"/>
      <c r="H342" s="22"/>
    </row>
    <row r="343" spans="1:8">
      <c r="A343" s="22"/>
      <c r="B343" s="22"/>
      <c r="C343" s="22"/>
      <c r="D343" s="22"/>
      <c r="E343" s="22"/>
      <c r="F343" s="22"/>
      <c r="G343" s="22"/>
      <c r="H343" s="22"/>
    </row>
    <row r="344" spans="1:8">
      <c r="A344" s="22"/>
      <c r="B344" s="22"/>
      <c r="C344" s="22"/>
      <c r="D344" s="22"/>
      <c r="E344" s="22"/>
      <c r="F344" s="22"/>
      <c r="G344" s="22"/>
      <c r="H344" s="22"/>
    </row>
    <row r="345" spans="1:8">
      <c r="A345" s="22"/>
      <c r="B345" s="22"/>
      <c r="C345" s="22"/>
      <c r="D345" s="22"/>
      <c r="E345" s="22"/>
      <c r="F345" s="22"/>
      <c r="G345" s="22"/>
      <c r="H345" s="22"/>
    </row>
    <row r="346" spans="1:8">
      <c r="A346" s="22"/>
      <c r="B346" s="22"/>
      <c r="C346" s="22"/>
      <c r="D346" s="22"/>
      <c r="E346" s="22"/>
      <c r="F346" s="22"/>
      <c r="G346" s="22"/>
      <c r="H346" s="22"/>
    </row>
    <row r="347" spans="1:8">
      <c r="A347" s="22"/>
      <c r="B347" s="22"/>
      <c r="C347" s="22"/>
      <c r="D347" s="22"/>
      <c r="E347" s="22"/>
      <c r="F347" s="22"/>
      <c r="G347" s="22"/>
      <c r="H347" s="22"/>
    </row>
    <row r="348" spans="1:8">
      <c r="A348" s="22"/>
      <c r="B348" s="22"/>
      <c r="C348" s="22"/>
      <c r="D348" s="22"/>
      <c r="E348" s="22"/>
      <c r="F348" s="22"/>
      <c r="G348" s="22"/>
    </row>
    <row r="349" spans="1:8">
      <c r="A349" s="22"/>
      <c r="B349" s="22"/>
      <c r="C349" s="22"/>
      <c r="D349" s="22"/>
      <c r="E349" s="22"/>
      <c r="F349" s="22"/>
      <c r="G349" s="22"/>
    </row>
    <row r="350" spans="1:8">
      <c r="A350" s="22"/>
      <c r="B350" s="22"/>
      <c r="C350" s="22"/>
      <c r="D350" s="22"/>
      <c r="E350" s="22"/>
      <c r="F350" s="22"/>
      <c r="G350" s="22"/>
    </row>
    <row r="351" spans="1:8">
      <c r="A351" s="22"/>
      <c r="B351" s="22"/>
      <c r="C351" s="22"/>
      <c r="D351" s="22"/>
      <c r="E351" s="22"/>
      <c r="F351" s="22"/>
      <c r="G351" s="22"/>
    </row>
    <row r="352" spans="1:8">
      <c r="A352" s="22"/>
      <c r="B352" s="22"/>
      <c r="C352" s="22"/>
      <c r="D352" s="22"/>
      <c r="E352" s="22"/>
      <c r="F352" s="22"/>
      <c r="G352" s="22"/>
    </row>
    <row r="353" spans="1:7">
      <c r="A353" s="22"/>
      <c r="B353" s="22"/>
      <c r="C353" s="22"/>
      <c r="D353" s="22"/>
      <c r="E353" s="22"/>
      <c r="F353" s="22"/>
      <c r="G353" s="22"/>
    </row>
    <row r="354" spans="1:7">
      <c r="A354" s="22"/>
      <c r="B354" s="22"/>
      <c r="C354" s="22"/>
      <c r="D354" s="22"/>
      <c r="E354" s="22"/>
      <c r="F354" s="22"/>
      <c r="G354" s="22"/>
    </row>
    <row r="355" spans="1:7">
      <c r="A355" s="22"/>
      <c r="B355" s="22"/>
      <c r="C355" s="22"/>
      <c r="D355" s="22"/>
      <c r="E355" s="22"/>
      <c r="F355" s="22"/>
      <c r="G355" s="22"/>
    </row>
    <row r="356" spans="1:7">
      <c r="A356" s="22"/>
      <c r="B356" s="22"/>
      <c r="C356" s="22"/>
      <c r="D356" s="22"/>
      <c r="E356" s="22"/>
      <c r="F356" s="22"/>
    </row>
    <row r="357" spans="1:7">
      <c r="A357" s="22"/>
      <c r="B357" s="22"/>
      <c r="C357" s="22"/>
      <c r="D357" s="22"/>
      <c r="E357" s="22"/>
      <c r="F357" s="22"/>
    </row>
    <row r="358" spans="1:7">
      <c r="A358" s="22"/>
      <c r="B358" s="22"/>
      <c r="C358" s="22"/>
      <c r="D358" s="22"/>
      <c r="E358" s="22"/>
      <c r="F358" s="22"/>
    </row>
    <row r="359" spans="1:7">
      <c r="A359" s="22"/>
      <c r="B359" s="22"/>
      <c r="C359" s="22"/>
      <c r="D359" s="22"/>
      <c r="E359" s="22"/>
      <c r="F359" s="22"/>
    </row>
    <row r="360" spans="1:7">
      <c r="A360" s="22"/>
      <c r="B360" s="22"/>
      <c r="C360" s="22"/>
      <c r="D360" s="22"/>
      <c r="E360" s="22"/>
      <c r="F360" s="22"/>
    </row>
  </sheetData>
  <sheetProtection algorithmName="SHA-512" hashValue="WPnFmO9zhUEsrP00VZlKxjZlNNIKjEGabcadGRWC/kjMRIHd2xr4VfH73J8TKr0hxViS84RUMfsWRBy6CYr6dw==" saltValue="A4q3DcAKIxha7oYc6LO0gQ==" spinCount="100000" sheet="1" objects="1" scenarios="1"/>
  <hyperlinks>
    <hyperlink ref="E1" location="Index!A1" display="Back To Index"/>
    <hyperlink ref="E44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3" max="1638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78"/>
  <sheetViews>
    <sheetView view="pageBreakPreview" zoomScale="106" zoomScaleNormal="100" zoomScaleSheetLayoutView="106" workbookViewId="0">
      <selection activeCell="H24" sqref="H24"/>
    </sheetView>
  </sheetViews>
  <sheetFormatPr defaultRowHeight="15"/>
  <cols>
    <col min="1" max="1" width="26.5703125" customWidth="1"/>
    <col min="2" max="2" width="11.5703125" customWidth="1"/>
    <col min="3" max="3" width="26" customWidth="1"/>
    <col min="4" max="4" width="7.85546875" customWidth="1"/>
    <col min="6" max="6" width="3.42578125" customWidth="1"/>
  </cols>
  <sheetData>
    <row r="1" spans="1:6" ht="18">
      <c r="A1" s="1501" t="s">
        <v>4671</v>
      </c>
      <c r="B1" s="173"/>
      <c r="C1" s="190"/>
      <c r="D1" s="1727" t="s">
        <v>2088</v>
      </c>
      <c r="E1" s="190"/>
      <c r="F1" s="289"/>
    </row>
    <row r="2" spans="1:6" ht="18">
      <c r="A2" s="1501" t="s">
        <v>4672</v>
      </c>
      <c r="B2" s="173"/>
      <c r="C2" s="190"/>
      <c r="D2" s="190"/>
      <c r="E2" s="190"/>
      <c r="F2" s="289"/>
    </row>
    <row r="3" spans="1:6">
      <c r="A3" s="1502" t="s">
        <v>4673</v>
      </c>
      <c r="B3" s="173"/>
      <c r="C3" s="190"/>
      <c r="D3" s="190"/>
      <c r="E3" s="190"/>
      <c r="F3" s="289"/>
    </row>
    <row r="4" spans="1:6">
      <c r="A4" s="1502" t="s">
        <v>4674</v>
      </c>
      <c r="B4" s="173"/>
      <c r="C4" s="1759"/>
      <c r="D4" s="190"/>
      <c r="E4" s="190"/>
      <c r="F4" s="289"/>
    </row>
    <row r="5" spans="1:6" ht="20.25">
      <c r="A5" s="1520" t="s">
        <v>4675</v>
      </c>
      <c r="B5" s="1394" t="s">
        <v>3</v>
      </c>
      <c r="C5" s="105" t="s">
        <v>4</v>
      </c>
      <c r="D5" s="105" t="s">
        <v>5</v>
      </c>
      <c r="E5" s="105" t="s">
        <v>6</v>
      </c>
      <c r="F5" s="923" t="s">
        <v>7</v>
      </c>
    </row>
    <row r="6" spans="1:6">
      <c r="A6" s="289"/>
      <c r="B6" s="1506" t="s">
        <v>4676</v>
      </c>
      <c r="C6" s="1509" t="s">
        <v>4677</v>
      </c>
      <c r="D6" s="1513">
        <v>43.31</v>
      </c>
      <c r="E6" s="945">
        <f>SUM(D6*1.1)</f>
        <v>47.641000000000005</v>
      </c>
      <c r="F6" s="289"/>
    </row>
    <row r="7" spans="1:6">
      <c r="A7" s="289"/>
      <c r="B7" s="1506" t="s">
        <v>4678</v>
      </c>
      <c r="C7" s="1509" t="s">
        <v>4757</v>
      </c>
      <c r="D7" s="1513">
        <v>53.21</v>
      </c>
      <c r="E7" s="945">
        <f t="shared" ref="E7:E11" si="0">SUM(D7*1.1)</f>
        <v>58.531000000000006</v>
      </c>
      <c r="F7" s="289"/>
    </row>
    <row r="8" spans="1:6">
      <c r="A8" s="289"/>
      <c r="B8" s="1506" t="s">
        <v>4679</v>
      </c>
      <c r="C8" s="1509" t="s">
        <v>4680</v>
      </c>
      <c r="D8" s="1513">
        <v>53.21</v>
      </c>
      <c r="E8" s="945">
        <f t="shared" si="0"/>
        <v>58.531000000000006</v>
      </c>
      <c r="F8" s="289"/>
    </row>
    <row r="9" spans="1:6">
      <c r="A9" s="289"/>
      <c r="B9" s="1506" t="s">
        <v>4681</v>
      </c>
      <c r="C9" s="1509" t="s">
        <v>4682</v>
      </c>
      <c r="D9" s="1513">
        <v>118.8</v>
      </c>
      <c r="E9" s="945">
        <f t="shared" si="0"/>
        <v>130.68</v>
      </c>
      <c r="F9" s="289"/>
    </row>
    <row r="10" spans="1:6">
      <c r="A10" s="289"/>
      <c r="B10" s="1506" t="s">
        <v>4683</v>
      </c>
      <c r="C10" s="1509" t="s">
        <v>4684</v>
      </c>
      <c r="D10" s="1513">
        <v>86.62</v>
      </c>
      <c r="E10" s="945">
        <f t="shared" si="0"/>
        <v>95.282000000000011</v>
      </c>
      <c r="F10" s="289"/>
    </row>
    <row r="11" spans="1:6">
      <c r="A11" s="289"/>
      <c r="B11" s="1506" t="s">
        <v>4685</v>
      </c>
      <c r="C11" s="1509" t="s">
        <v>4686</v>
      </c>
      <c r="D11" s="1513">
        <v>86.62</v>
      </c>
      <c r="E11" s="945">
        <f t="shared" si="0"/>
        <v>95.282000000000011</v>
      </c>
      <c r="F11" s="289"/>
    </row>
    <row r="12" spans="1:6">
      <c r="A12" s="289"/>
      <c r="B12" s="1502"/>
      <c r="C12" s="1510"/>
      <c r="D12" s="1514"/>
      <c r="E12" s="1515"/>
      <c r="F12" s="289"/>
    </row>
    <row r="13" spans="1:6">
      <c r="A13" s="1519" t="s">
        <v>4687</v>
      </c>
      <c r="B13" s="1506" t="s">
        <v>4688</v>
      </c>
      <c r="C13" s="1509" t="s">
        <v>4689</v>
      </c>
      <c r="D13" s="1513">
        <v>53.21</v>
      </c>
      <c r="E13" s="945">
        <f t="shared" ref="E13:E18" si="1">SUM(D13*1.1)</f>
        <v>58.531000000000006</v>
      </c>
      <c r="F13" s="289"/>
    </row>
    <row r="14" spans="1:6">
      <c r="A14" s="1503"/>
      <c r="B14" s="1506" t="s">
        <v>4690</v>
      </c>
      <c r="C14" s="1509" t="s">
        <v>4756</v>
      </c>
      <c r="D14" s="1513">
        <v>58.16</v>
      </c>
      <c r="E14" s="945">
        <f t="shared" si="1"/>
        <v>63.975999999999999</v>
      </c>
      <c r="F14" s="289"/>
    </row>
    <row r="15" spans="1:6">
      <c r="A15" s="289"/>
      <c r="B15" s="1506" t="s">
        <v>4691</v>
      </c>
      <c r="C15" s="1509" t="s">
        <v>4692</v>
      </c>
      <c r="D15" s="1513">
        <v>58.16</v>
      </c>
      <c r="E15" s="945">
        <f t="shared" si="1"/>
        <v>63.975999999999999</v>
      </c>
      <c r="F15" s="289"/>
    </row>
    <row r="16" spans="1:6">
      <c r="A16" s="289"/>
      <c r="B16" s="1506" t="s">
        <v>5417</v>
      </c>
      <c r="C16" s="1509" t="s">
        <v>4693</v>
      </c>
      <c r="D16" s="1513">
        <v>143.55000000000001</v>
      </c>
      <c r="E16" s="945">
        <f t="shared" si="1"/>
        <v>157.90500000000003</v>
      </c>
      <c r="F16" s="289"/>
    </row>
    <row r="17" spans="1:6">
      <c r="A17" s="289"/>
      <c r="B17" s="1506" t="s">
        <v>4694</v>
      </c>
      <c r="C17" s="1509" t="s">
        <v>4695</v>
      </c>
      <c r="D17" s="1513">
        <v>90.33</v>
      </c>
      <c r="E17" s="945">
        <f t="shared" si="1"/>
        <v>99.363</v>
      </c>
      <c r="F17" s="289"/>
    </row>
    <row r="18" spans="1:6">
      <c r="A18" s="289"/>
      <c r="B18" s="1506" t="s">
        <v>4696</v>
      </c>
      <c r="C18" s="1509" t="s">
        <v>4697</v>
      </c>
      <c r="D18" s="1513">
        <v>90.33</v>
      </c>
      <c r="E18" s="945">
        <f t="shared" si="1"/>
        <v>99.363</v>
      </c>
      <c r="F18" s="289"/>
    </row>
    <row r="19" spans="1:6">
      <c r="A19" s="289"/>
      <c r="B19" s="173"/>
      <c r="C19" s="190"/>
      <c r="D19" s="190"/>
      <c r="E19" s="190"/>
      <c r="F19" s="289"/>
    </row>
    <row r="20" spans="1:6">
      <c r="A20" s="1518" t="s">
        <v>4698</v>
      </c>
      <c r="B20" s="173"/>
      <c r="C20" s="190"/>
      <c r="D20" s="190"/>
      <c r="E20" s="951"/>
      <c r="F20" s="289"/>
    </row>
    <row r="21" spans="1:6">
      <c r="A21" s="289"/>
      <c r="B21" s="1506" t="s">
        <v>5418</v>
      </c>
      <c r="C21" s="1509" t="s">
        <v>4699</v>
      </c>
      <c r="D21" s="1513">
        <v>38.979999999999997</v>
      </c>
      <c r="E21" s="945">
        <f t="shared" ref="E21:E24" si="2">SUM(D21*1.1)</f>
        <v>42.878</v>
      </c>
      <c r="F21" s="289"/>
    </row>
    <row r="22" spans="1:6">
      <c r="A22" s="289"/>
      <c r="B22" s="1506" t="s">
        <v>5419</v>
      </c>
      <c r="C22" s="1509" t="s">
        <v>4755</v>
      </c>
      <c r="D22" s="1513">
        <v>55.68</v>
      </c>
      <c r="E22" s="945">
        <f t="shared" si="2"/>
        <v>61.248000000000005</v>
      </c>
      <c r="F22" s="289"/>
    </row>
    <row r="23" spans="1:6">
      <c r="A23" s="289"/>
      <c r="B23" s="1506" t="s">
        <v>5420</v>
      </c>
      <c r="C23" s="1509" t="s">
        <v>4700</v>
      </c>
      <c r="D23" s="1513">
        <v>55.68</v>
      </c>
      <c r="E23" s="945">
        <f t="shared" si="2"/>
        <v>61.248000000000005</v>
      </c>
      <c r="F23" s="289"/>
    </row>
    <row r="24" spans="1:6">
      <c r="A24" s="289"/>
      <c r="B24" s="1506" t="s">
        <v>5421</v>
      </c>
      <c r="C24" s="1509" t="s">
        <v>4701</v>
      </c>
      <c r="D24" s="1513">
        <v>83.53</v>
      </c>
      <c r="E24" s="945">
        <f t="shared" si="2"/>
        <v>91.88300000000001</v>
      </c>
      <c r="F24" s="289"/>
    </row>
    <row r="25" spans="1:6" ht="37.5" customHeight="1">
      <c r="A25" s="289"/>
      <c r="B25" s="1502"/>
      <c r="C25" s="1510"/>
      <c r="D25" s="1514"/>
      <c r="E25" s="1515"/>
      <c r="F25" s="289"/>
    </row>
    <row r="26" spans="1:6">
      <c r="A26" s="1517" t="s">
        <v>5526</v>
      </c>
      <c r="B26" s="1507" t="s">
        <v>4702</v>
      </c>
      <c r="C26" s="1509" t="s">
        <v>146</v>
      </c>
      <c r="D26" s="1513">
        <v>43.31</v>
      </c>
      <c r="E26" s="945">
        <f>SUM(D26*1.1)</f>
        <v>47.641000000000005</v>
      </c>
      <c r="F26" s="289"/>
    </row>
    <row r="27" spans="1:6">
      <c r="A27" s="1503"/>
      <c r="B27" s="1506" t="s">
        <v>4754</v>
      </c>
      <c r="C27" s="1509" t="s">
        <v>150</v>
      </c>
      <c r="D27" s="1513">
        <v>59.4</v>
      </c>
      <c r="E27" s="945">
        <f t="shared" ref="E27:E29" si="3">SUM(D27*1.1)</f>
        <v>65.34</v>
      </c>
      <c r="F27" s="289"/>
    </row>
    <row r="28" spans="1:6">
      <c r="A28" s="289"/>
      <c r="B28" s="1506" t="s">
        <v>4703</v>
      </c>
      <c r="C28" s="1509" t="s">
        <v>152</v>
      </c>
      <c r="D28" s="1513">
        <v>59.4</v>
      </c>
      <c r="E28" s="945">
        <f t="shared" si="3"/>
        <v>65.34</v>
      </c>
      <c r="F28" s="289"/>
    </row>
    <row r="29" spans="1:6">
      <c r="A29" s="289"/>
      <c r="B29" s="1506" t="s">
        <v>4704</v>
      </c>
      <c r="C29" s="1509" t="s">
        <v>154</v>
      </c>
      <c r="D29" s="1513">
        <v>86.62</v>
      </c>
      <c r="E29" s="945">
        <f t="shared" si="3"/>
        <v>95.282000000000011</v>
      </c>
      <c r="F29" s="289"/>
    </row>
    <row r="30" spans="1:6">
      <c r="A30" s="289"/>
      <c r="B30" s="173"/>
      <c r="C30" s="190"/>
      <c r="D30" s="190"/>
      <c r="E30" s="190"/>
      <c r="F30" s="289"/>
    </row>
    <row r="31" spans="1:6" ht="24" customHeight="1">
      <c r="A31" s="289"/>
      <c r="B31" s="173"/>
      <c r="C31" s="190"/>
      <c r="D31" s="190"/>
      <c r="E31" s="190"/>
      <c r="F31" s="289"/>
    </row>
    <row r="32" spans="1:6" ht="15.75">
      <c r="A32" s="1516" t="s">
        <v>4705</v>
      </c>
      <c r="B32" s="1504"/>
      <c r="C32" s="1511"/>
      <c r="D32" s="190"/>
      <c r="E32" s="951"/>
      <c r="F32" s="289"/>
    </row>
    <row r="33" spans="1:6">
      <c r="A33" s="1503"/>
      <c r="B33" s="1508" t="s">
        <v>4706</v>
      </c>
      <c r="C33" s="1512" t="s">
        <v>146</v>
      </c>
      <c r="D33" s="1513">
        <v>3.34</v>
      </c>
      <c r="E33" s="945">
        <f>SUM(D33*1.1)</f>
        <v>3.6739999999999999</v>
      </c>
      <c r="F33" s="289"/>
    </row>
    <row r="34" spans="1:6">
      <c r="A34" s="289"/>
      <c r="B34" s="1508" t="s">
        <v>4707</v>
      </c>
      <c r="C34" s="1509" t="s">
        <v>150</v>
      </c>
      <c r="D34" s="1513">
        <v>8.66</v>
      </c>
      <c r="E34" s="945">
        <f t="shared" ref="E34:E36" si="4">SUM(D34*1.1)</f>
        <v>9.5260000000000016</v>
      </c>
      <c r="F34" s="289"/>
    </row>
    <row r="35" spans="1:6">
      <c r="A35" s="289"/>
      <c r="B35" s="1508" t="s">
        <v>4708</v>
      </c>
      <c r="C35" s="1509" t="s">
        <v>152</v>
      </c>
      <c r="D35" s="1513">
        <v>4.95</v>
      </c>
      <c r="E35" s="945">
        <f t="shared" si="4"/>
        <v>5.4450000000000003</v>
      </c>
      <c r="F35" s="289"/>
    </row>
    <row r="36" spans="1:6">
      <c r="A36" s="289"/>
      <c r="B36" s="1508" t="s">
        <v>4709</v>
      </c>
      <c r="C36" s="1509" t="s">
        <v>154</v>
      </c>
      <c r="D36" s="1513">
        <v>11.14</v>
      </c>
      <c r="E36" s="945">
        <f t="shared" si="4"/>
        <v>12.254000000000001</v>
      </c>
      <c r="F36" s="289"/>
    </row>
    <row r="37" spans="1:6" ht="24.75" customHeight="1">
      <c r="A37" s="289"/>
      <c r="B37" s="554"/>
      <c r="C37" s="185"/>
      <c r="D37" s="185"/>
      <c r="E37" s="1515"/>
      <c r="F37" s="289"/>
    </row>
    <row r="38" spans="1:6">
      <c r="A38" s="1505" t="s">
        <v>4710</v>
      </c>
      <c r="B38" s="173"/>
      <c r="C38" s="190"/>
      <c r="D38" s="190"/>
      <c r="E38" s="190"/>
      <c r="F38" s="289"/>
    </row>
    <row r="39" spans="1:6">
      <c r="A39" s="289"/>
      <c r="B39" s="173"/>
      <c r="C39" s="190"/>
      <c r="D39" s="190"/>
      <c r="E39" s="190"/>
      <c r="F39" s="289"/>
    </row>
    <row r="40" spans="1:6">
      <c r="A40" s="289"/>
      <c r="B40" s="173"/>
      <c r="C40" s="190"/>
      <c r="D40" s="190"/>
      <c r="E40" s="190"/>
      <c r="F40" s="289"/>
    </row>
    <row r="41" spans="1:6">
      <c r="A41" s="289"/>
      <c r="B41" s="173"/>
      <c r="C41" s="190"/>
      <c r="D41" s="190"/>
      <c r="E41" s="190"/>
      <c r="F41" s="289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LKedLwOB+89quGaACEXVK0/c1rKJjwK90iH7zuhNbjj5Xus3NYVx9O3uFVzwZGviN8sRuivgyfB8y0nM3l8RQQ==" saltValue="wa9y6+Ar0GCQPJc/KrpCFw==" spinCount="100000" sheet="1" objects="1" scenarios="1"/>
  <hyperlinks>
    <hyperlink ref="D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L294"/>
  <sheetViews>
    <sheetView view="pageBreakPreview" zoomScale="110" zoomScaleNormal="100" zoomScaleSheetLayoutView="110" workbookViewId="0">
      <selection activeCell="A68" sqref="A68"/>
    </sheetView>
  </sheetViews>
  <sheetFormatPr defaultRowHeight="15" customHeight="1"/>
  <cols>
    <col min="1" max="1" width="17.5703125" customWidth="1"/>
    <col min="2" max="2" width="10.7109375" customWidth="1"/>
    <col min="3" max="3" width="19.140625" customWidth="1"/>
    <col min="4" max="4" width="11" customWidth="1"/>
    <col min="5" max="5" width="14.5703125" customWidth="1"/>
    <col min="6" max="6" width="4.85546875" customWidth="1"/>
  </cols>
  <sheetData>
    <row r="1" spans="1:12" ht="15" customHeight="1">
      <c r="A1" s="201" t="s">
        <v>1269</v>
      </c>
      <c r="B1" s="19"/>
      <c r="C1" s="763"/>
      <c r="D1" s="763"/>
      <c r="E1" s="1727" t="s">
        <v>2088</v>
      </c>
      <c r="G1" s="142"/>
      <c r="H1" s="141"/>
    </row>
    <row r="2" spans="1:12" ht="15" customHeight="1">
      <c r="A2" s="201" t="s">
        <v>1268</v>
      </c>
      <c r="B2" s="19"/>
      <c r="C2" s="763"/>
      <c r="D2" s="763"/>
      <c r="E2" s="763"/>
      <c r="F2" s="142"/>
      <c r="G2" s="142"/>
      <c r="H2" s="141"/>
    </row>
    <row r="3" spans="1:12" ht="15" customHeight="1">
      <c r="A3" s="1052"/>
      <c r="B3" s="157" t="s">
        <v>3</v>
      </c>
      <c r="C3" s="349" t="s">
        <v>4</v>
      </c>
      <c r="D3" s="69" t="s">
        <v>5</v>
      </c>
      <c r="E3" s="69" t="s">
        <v>6</v>
      </c>
      <c r="F3" s="549" t="s">
        <v>7</v>
      </c>
      <c r="G3" s="142"/>
      <c r="H3" s="141"/>
    </row>
    <row r="4" spans="1:12" ht="15.75" customHeight="1">
      <c r="A4" s="19"/>
      <c r="B4" s="1047" t="s">
        <v>1270</v>
      </c>
      <c r="C4" s="227" t="s">
        <v>9</v>
      </c>
      <c r="D4" s="227">
        <v>4.54</v>
      </c>
      <c r="E4" s="227">
        <f>SUM(D4*1.1)</f>
        <v>4.9940000000000007</v>
      </c>
      <c r="F4" s="142"/>
      <c r="G4" s="142"/>
      <c r="H4" s="141"/>
    </row>
    <row r="5" spans="1:12" ht="15" customHeight="1">
      <c r="A5" s="19"/>
      <c r="B5" s="1047" t="s">
        <v>1271</v>
      </c>
      <c r="C5" s="227" t="s">
        <v>11</v>
      </c>
      <c r="D5" s="227">
        <v>5.59</v>
      </c>
      <c r="E5" s="227">
        <f t="shared" ref="E5:E11" si="0">SUM(D5*1.1)</f>
        <v>6.149</v>
      </c>
      <c r="F5" s="142"/>
      <c r="G5" s="142"/>
      <c r="H5" s="141"/>
    </row>
    <row r="6" spans="1:12" ht="15" customHeight="1">
      <c r="A6" s="19"/>
      <c r="B6" s="1047" t="s">
        <v>1272</v>
      </c>
      <c r="C6" s="227" t="s">
        <v>13</v>
      </c>
      <c r="D6" s="227">
        <v>7.42</v>
      </c>
      <c r="E6" s="227">
        <f t="shared" si="0"/>
        <v>8.1620000000000008</v>
      </c>
      <c r="F6" s="142"/>
      <c r="G6" s="142"/>
      <c r="H6" s="141"/>
    </row>
    <row r="7" spans="1:12" ht="15" customHeight="1">
      <c r="A7" s="19"/>
      <c r="B7" s="1047" t="s">
        <v>1273</v>
      </c>
      <c r="C7" s="227" t="s">
        <v>271</v>
      </c>
      <c r="D7" s="227">
        <v>12.36</v>
      </c>
      <c r="E7" s="227">
        <f t="shared" si="0"/>
        <v>13.596</v>
      </c>
      <c r="F7" s="142"/>
      <c r="G7" s="142"/>
      <c r="H7" s="141"/>
    </row>
    <row r="8" spans="1:12" ht="15" customHeight="1">
      <c r="A8" s="19"/>
      <c r="B8" s="1047" t="s">
        <v>1274</v>
      </c>
      <c r="C8" s="227" t="s">
        <v>1235</v>
      </c>
      <c r="D8" s="227">
        <v>12.94</v>
      </c>
      <c r="E8" s="227">
        <f t="shared" si="0"/>
        <v>14.234</v>
      </c>
      <c r="F8" s="142"/>
      <c r="G8" s="142"/>
      <c r="H8" s="141"/>
    </row>
    <row r="9" spans="1:12" ht="15" customHeight="1">
      <c r="A9" s="19"/>
      <c r="B9" s="1047" t="s">
        <v>1275</v>
      </c>
      <c r="C9" s="227" t="s">
        <v>31</v>
      </c>
      <c r="D9" s="227">
        <v>17.23</v>
      </c>
      <c r="E9" s="227">
        <f t="shared" si="0"/>
        <v>18.953000000000003</v>
      </c>
      <c r="F9" s="142"/>
      <c r="G9" s="142"/>
      <c r="H9" s="141"/>
    </row>
    <row r="10" spans="1:12" ht="15" customHeight="1">
      <c r="A10" s="19"/>
      <c r="B10" s="1047" t="s">
        <v>1276</v>
      </c>
      <c r="C10" s="227" t="s">
        <v>21</v>
      </c>
      <c r="D10" s="227">
        <v>37.49</v>
      </c>
      <c r="E10" s="227">
        <f t="shared" si="0"/>
        <v>41.239000000000004</v>
      </c>
      <c r="F10" s="142"/>
      <c r="G10" s="142"/>
      <c r="H10" s="141"/>
    </row>
    <row r="11" spans="1:12" ht="15" customHeight="1">
      <c r="A11" s="19"/>
      <c r="B11" s="1047" t="s">
        <v>1277</v>
      </c>
      <c r="C11" s="227" t="s">
        <v>23</v>
      </c>
      <c r="D11" s="227">
        <v>63.14</v>
      </c>
      <c r="E11" s="227">
        <f t="shared" si="0"/>
        <v>69.454000000000008</v>
      </c>
      <c r="F11" s="142"/>
      <c r="G11" s="142"/>
      <c r="H11" s="141"/>
    </row>
    <row r="12" spans="1:12" ht="15" customHeight="1">
      <c r="A12" s="19"/>
      <c r="B12" s="1047"/>
      <c r="C12" s="1749"/>
      <c r="D12" s="75"/>
      <c r="E12" s="75"/>
      <c r="F12" s="142"/>
      <c r="G12" s="142"/>
      <c r="H12" s="141"/>
    </row>
    <row r="13" spans="1:12" ht="15" customHeight="1">
      <c r="A13" s="201" t="s">
        <v>1286</v>
      </c>
      <c r="B13" s="19"/>
      <c r="C13" s="150"/>
      <c r="D13" s="150"/>
      <c r="E13" s="150"/>
      <c r="F13" s="142"/>
      <c r="G13" s="142"/>
      <c r="H13" s="141"/>
    </row>
    <row r="14" spans="1:12" ht="15" customHeight="1">
      <c r="A14" s="1052"/>
      <c r="B14" s="157" t="s">
        <v>3</v>
      </c>
      <c r="C14" s="349" t="s">
        <v>4</v>
      </c>
      <c r="D14" s="69" t="s">
        <v>5</v>
      </c>
      <c r="E14" s="69" t="s">
        <v>6</v>
      </c>
      <c r="F14" s="549" t="s">
        <v>7</v>
      </c>
      <c r="G14" s="142"/>
      <c r="H14" s="141"/>
      <c r="J14" s="141"/>
      <c r="K14" s="141"/>
      <c r="L14" s="141"/>
    </row>
    <row r="15" spans="1:12" ht="15" customHeight="1">
      <c r="A15" s="19"/>
      <c r="B15" s="1047" t="s">
        <v>1278</v>
      </c>
      <c r="C15" s="227" t="s">
        <v>9</v>
      </c>
      <c r="D15" s="227">
        <v>12.339400000000001</v>
      </c>
      <c r="E15" s="228">
        <f>SUM(D15*1.1)</f>
        <v>13.573340000000002</v>
      </c>
      <c r="F15" s="142"/>
      <c r="G15" s="142"/>
      <c r="H15" s="141"/>
    </row>
    <row r="16" spans="1:12" ht="15" customHeight="1">
      <c r="A16" s="19"/>
      <c r="B16" s="1047" t="s">
        <v>1279</v>
      </c>
      <c r="C16" s="227" t="s">
        <v>11</v>
      </c>
      <c r="D16" s="227">
        <v>14.0801</v>
      </c>
      <c r="E16" s="228">
        <f t="shared" ref="E16:E22" si="1">SUM(D16*1.1)</f>
        <v>15.488110000000001</v>
      </c>
      <c r="F16" s="142"/>
      <c r="G16" s="142"/>
      <c r="H16" s="141"/>
    </row>
    <row r="17" spans="1:8" ht="15" customHeight="1">
      <c r="A17" s="19"/>
      <c r="B17" s="1047" t="s">
        <v>1280</v>
      </c>
      <c r="C17" s="227" t="s">
        <v>13</v>
      </c>
      <c r="D17" s="227">
        <v>16.4697</v>
      </c>
      <c r="E17" s="228">
        <f t="shared" si="1"/>
        <v>18.116670000000003</v>
      </c>
      <c r="F17" s="142"/>
      <c r="G17" s="142"/>
      <c r="H17" s="141"/>
    </row>
    <row r="18" spans="1:8" ht="15" customHeight="1">
      <c r="A18" s="19"/>
      <c r="B18" s="1047" t="s">
        <v>1281</v>
      </c>
      <c r="C18" s="227" t="s">
        <v>271</v>
      </c>
      <c r="D18" s="227">
        <v>30.766100000000002</v>
      </c>
      <c r="E18" s="228">
        <f t="shared" si="1"/>
        <v>33.842710000000004</v>
      </c>
      <c r="F18" s="142"/>
      <c r="G18" s="142"/>
      <c r="H18" s="141"/>
    </row>
    <row r="19" spans="1:8" ht="15" customHeight="1">
      <c r="A19" s="19"/>
      <c r="B19" s="1047" t="s">
        <v>1282</v>
      </c>
      <c r="C19" s="227" t="s">
        <v>1235</v>
      </c>
      <c r="D19" s="227">
        <v>33.145400000000002</v>
      </c>
      <c r="E19" s="228">
        <f t="shared" si="1"/>
        <v>36.459940000000003</v>
      </c>
      <c r="F19" s="142"/>
      <c r="G19" s="142"/>
      <c r="H19" s="141"/>
    </row>
    <row r="20" spans="1:8" ht="15" customHeight="1">
      <c r="A20" s="19"/>
      <c r="B20" s="1047" t="s">
        <v>1283</v>
      </c>
      <c r="C20" s="227" t="s">
        <v>31</v>
      </c>
      <c r="D20" s="227">
        <v>51.778100000000002</v>
      </c>
      <c r="E20" s="228">
        <f t="shared" si="1"/>
        <v>56.95591000000001</v>
      </c>
      <c r="F20" s="142"/>
      <c r="G20" s="142"/>
      <c r="H20" s="141"/>
    </row>
    <row r="21" spans="1:8" ht="15" customHeight="1">
      <c r="A21" s="19"/>
      <c r="B21" s="1047" t="s">
        <v>1284</v>
      </c>
      <c r="C21" s="227" t="s">
        <v>21</v>
      </c>
      <c r="D21" s="227">
        <v>105.7398</v>
      </c>
      <c r="E21" s="228">
        <f t="shared" si="1"/>
        <v>116.31378000000001</v>
      </c>
      <c r="F21" s="142"/>
      <c r="G21" s="142"/>
      <c r="H21" s="141"/>
    </row>
    <row r="22" spans="1:8" ht="15" customHeight="1">
      <c r="A22" s="19"/>
      <c r="B22" s="1047" t="s">
        <v>1285</v>
      </c>
      <c r="C22" s="227" t="s">
        <v>23</v>
      </c>
      <c r="D22" s="227">
        <v>181.9495</v>
      </c>
      <c r="E22" s="228">
        <f t="shared" si="1"/>
        <v>200.14445000000001</v>
      </c>
      <c r="F22" s="142"/>
      <c r="G22" s="142"/>
      <c r="H22" s="141"/>
    </row>
    <row r="23" spans="1:8" ht="15" customHeight="1">
      <c r="A23" s="19"/>
      <c r="B23" s="142"/>
      <c r="C23" s="150"/>
      <c r="D23" s="150"/>
      <c r="E23" s="150"/>
      <c r="F23" s="142"/>
      <c r="G23" s="142"/>
      <c r="H23" s="141"/>
    </row>
    <row r="24" spans="1:8" ht="15" customHeight="1">
      <c r="A24" s="201" t="s">
        <v>1269</v>
      </c>
      <c r="B24" s="19"/>
      <c r="C24" s="150"/>
      <c r="D24" s="150"/>
      <c r="E24" s="150"/>
      <c r="F24" s="1051"/>
      <c r="G24" s="142"/>
      <c r="H24" s="141"/>
    </row>
    <row r="25" spans="1:8" ht="15" customHeight="1">
      <c r="A25" s="351" t="s">
        <v>3650</v>
      </c>
      <c r="B25" s="19"/>
      <c r="C25" s="150"/>
      <c r="D25" s="150"/>
      <c r="E25" s="150"/>
      <c r="F25" s="1051"/>
      <c r="G25" s="142"/>
      <c r="H25" s="141"/>
    </row>
    <row r="26" spans="1:8" ht="15" customHeight="1">
      <c r="A26" s="1052"/>
      <c r="B26" s="157" t="s">
        <v>3</v>
      </c>
      <c r="C26" s="349" t="s">
        <v>4</v>
      </c>
      <c r="D26" s="69" t="s">
        <v>5</v>
      </c>
      <c r="E26" s="69" t="s">
        <v>6</v>
      </c>
      <c r="F26" s="549" t="s">
        <v>7</v>
      </c>
      <c r="G26" s="142"/>
      <c r="H26" s="141"/>
    </row>
    <row r="27" spans="1:8" ht="15" customHeight="1">
      <c r="A27" s="19"/>
      <c r="B27" s="1047">
        <v>16050</v>
      </c>
      <c r="C27" s="227" t="s">
        <v>152</v>
      </c>
      <c r="D27" s="228">
        <v>86.9</v>
      </c>
      <c r="E27" s="228">
        <f>SUM(D27*1.1)</f>
        <v>95.590000000000018</v>
      </c>
      <c r="F27" s="142"/>
      <c r="G27" s="142"/>
      <c r="H27" s="141"/>
    </row>
    <row r="28" spans="1:8" ht="15" customHeight="1">
      <c r="A28" s="19"/>
      <c r="B28" s="294">
        <v>16080</v>
      </c>
      <c r="C28" s="227" t="s">
        <v>157</v>
      </c>
      <c r="D28" s="228">
        <v>119.18</v>
      </c>
      <c r="E28" s="228">
        <f t="shared" ref="E28:E29" si="2">SUM(D28*1.1)</f>
        <v>131.09800000000001</v>
      </c>
      <c r="F28" s="142"/>
      <c r="G28" s="142"/>
      <c r="H28" s="141"/>
    </row>
    <row r="29" spans="1:8" ht="15" customHeight="1">
      <c r="A29" s="19"/>
      <c r="B29" s="294">
        <v>16100</v>
      </c>
      <c r="C29" s="227" t="s">
        <v>159</v>
      </c>
      <c r="D29" s="228">
        <v>129.21</v>
      </c>
      <c r="E29" s="228">
        <f t="shared" si="2"/>
        <v>142.13100000000003</v>
      </c>
      <c r="F29" s="142"/>
      <c r="G29" s="142"/>
      <c r="H29" s="141"/>
    </row>
    <row r="30" spans="1:8" ht="15" customHeight="1">
      <c r="A30" s="19"/>
      <c r="B30" s="294"/>
      <c r="C30" s="1047"/>
      <c r="D30" s="855"/>
      <c r="E30" s="854"/>
      <c r="F30" s="142"/>
      <c r="G30" s="142"/>
      <c r="H30" s="141"/>
    </row>
    <row r="31" spans="1:8" ht="15" customHeight="1">
      <c r="A31" s="351" t="s">
        <v>1290</v>
      </c>
      <c r="C31" s="1047"/>
      <c r="D31" s="855"/>
      <c r="E31" s="854"/>
      <c r="F31" s="142"/>
      <c r="G31" s="142"/>
      <c r="H31" s="141"/>
    </row>
    <row r="32" spans="1:8" ht="15" customHeight="1">
      <c r="A32" s="1052"/>
      <c r="B32" s="178" t="s">
        <v>3</v>
      </c>
      <c r="C32" s="349" t="s">
        <v>4</v>
      </c>
      <c r="D32" s="69" t="s">
        <v>5</v>
      </c>
      <c r="E32" s="69" t="s">
        <v>6</v>
      </c>
      <c r="F32" s="549" t="s">
        <v>7</v>
      </c>
      <c r="G32" s="142"/>
      <c r="H32" s="141"/>
    </row>
    <row r="33" spans="1:8" ht="15" customHeight="1">
      <c r="A33" s="19"/>
      <c r="B33" s="1047" t="s">
        <v>1287</v>
      </c>
      <c r="C33" s="1361" t="s">
        <v>152</v>
      </c>
      <c r="D33" s="227">
        <v>79.010000000000005</v>
      </c>
      <c r="E33" s="75">
        <f>SUM(D33*1.1)</f>
        <v>86.911000000000016</v>
      </c>
      <c r="F33" s="142"/>
      <c r="G33" s="142"/>
      <c r="H33" s="141"/>
    </row>
    <row r="34" spans="1:8" ht="15" customHeight="1">
      <c r="A34" s="19"/>
      <c r="B34" s="1047" t="s">
        <v>1288</v>
      </c>
      <c r="C34" s="1361" t="s">
        <v>157</v>
      </c>
      <c r="D34" s="75">
        <v>61.76</v>
      </c>
      <c r="E34" s="75">
        <f t="shared" ref="E34:E35" si="3">SUM(D34*1.1)</f>
        <v>67.936000000000007</v>
      </c>
      <c r="F34" s="142"/>
      <c r="G34" s="142"/>
      <c r="H34" s="141"/>
    </row>
    <row r="35" spans="1:8" ht="15" customHeight="1">
      <c r="A35" s="19"/>
      <c r="B35" s="1047" t="s">
        <v>1289</v>
      </c>
      <c r="C35" s="1361" t="s">
        <v>159</v>
      </c>
      <c r="D35" s="75">
        <v>94.25</v>
      </c>
      <c r="E35" s="75">
        <f t="shared" si="3"/>
        <v>103.67500000000001</v>
      </c>
      <c r="F35" s="142"/>
      <c r="G35" s="142"/>
      <c r="H35" s="141"/>
    </row>
    <row r="36" spans="1:8" ht="15" customHeight="1">
      <c r="A36" s="19"/>
      <c r="B36" s="142"/>
      <c r="C36" s="142"/>
      <c r="D36" s="142"/>
      <c r="E36" s="142"/>
      <c r="F36" s="142"/>
      <c r="G36" s="142"/>
      <c r="H36" s="141"/>
    </row>
    <row r="38" spans="1:8" ht="15" customHeight="1">
      <c r="A38" s="351" t="s">
        <v>4223</v>
      </c>
      <c r="B38" s="16"/>
      <c r="C38" s="16"/>
      <c r="D38" s="16"/>
      <c r="E38" s="16"/>
      <c r="G38" s="141"/>
      <c r="H38" s="141"/>
    </row>
    <row r="39" spans="1:8" ht="15" customHeight="1">
      <c r="A39" s="333"/>
      <c r="B39" s="5" t="s">
        <v>3</v>
      </c>
      <c r="C39" s="6" t="s">
        <v>4</v>
      </c>
      <c r="D39" s="7" t="s">
        <v>5</v>
      </c>
      <c r="E39" s="7" t="s">
        <v>6</v>
      </c>
      <c r="F39" s="549" t="s">
        <v>7</v>
      </c>
      <c r="G39" s="141"/>
      <c r="H39" s="141"/>
    </row>
    <row r="40" spans="1:8" ht="15" customHeight="1">
      <c r="A40" s="16"/>
      <c r="B40" s="1385">
        <v>2015</v>
      </c>
      <c r="C40" s="1361" t="s">
        <v>4562</v>
      </c>
      <c r="D40" s="383">
        <v>2.56</v>
      </c>
      <c r="E40" s="383">
        <f>SUM(D40*1.1)</f>
        <v>2.8160000000000003</v>
      </c>
      <c r="F40" s="141"/>
      <c r="G40" s="141"/>
      <c r="H40" s="141"/>
    </row>
    <row r="41" spans="1:8" ht="15" customHeight="1">
      <c r="A41" s="16"/>
      <c r="B41" s="1385">
        <v>2020</v>
      </c>
      <c r="C41" s="1361" t="s">
        <v>2230</v>
      </c>
      <c r="D41" s="452">
        <v>3.4</v>
      </c>
      <c r="E41" s="383">
        <f t="shared" ref="E41:E46" si="4">SUM(D41*1.1)</f>
        <v>3.74</v>
      </c>
      <c r="F41" s="141"/>
      <c r="G41" s="141"/>
      <c r="H41" s="141"/>
    </row>
    <row r="42" spans="1:8" ht="15" customHeight="1">
      <c r="A42" s="16"/>
      <c r="B42" s="1385">
        <v>2025</v>
      </c>
      <c r="C42" s="1361" t="s">
        <v>1292</v>
      </c>
      <c r="D42" s="452">
        <v>4.0999999999999996</v>
      </c>
      <c r="E42" s="383">
        <f t="shared" si="4"/>
        <v>4.51</v>
      </c>
      <c r="F42" s="141"/>
      <c r="G42" s="141"/>
      <c r="H42" s="141"/>
    </row>
    <row r="43" spans="1:8" ht="15" customHeight="1">
      <c r="A43" s="16"/>
      <c r="B43" s="1385">
        <v>2032</v>
      </c>
      <c r="C43" s="1361" t="s">
        <v>4564</v>
      </c>
      <c r="D43" s="452">
        <v>4.9000000000000004</v>
      </c>
      <c r="E43" s="383">
        <f t="shared" si="4"/>
        <v>5.3900000000000006</v>
      </c>
      <c r="F43" s="141"/>
      <c r="G43" s="141"/>
      <c r="H43" s="141"/>
    </row>
    <row r="44" spans="1:8" ht="15" customHeight="1">
      <c r="A44" s="16"/>
      <c r="B44" s="1385">
        <v>2040</v>
      </c>
      <c r="C44" s="1361" t="s">
        <v>4563</v>
      </c>
      <c r="D44" s="452">
        <v>5.9</v>
      </c>
      <c r="E44" s="383">
        <f t="shared" si="4"/>
        <v>6.4900000000000011</v>
      </c>
      <c r="F44" s="141"/>
      <c r="G44" s="141"/>
      <c r="H44" s="141"/>
    </row>
    <row r="45" spans="1:8" ht="15" customHeight="1">
      <c r="A45" s="16"/>
      <c r="B45" s="1385">
        <v>2050</v>
      </c>
      <c r="C45" s="1361" t="s">
        <v>1317</v>
      </c>
      <c r="D45" s="452">
        <v>9.1</v>
      </c>
      <c r="E45" s="383">
        <f t="shared" si="4"/>
        <v>10.01</v>
      </c>
      <c r="F45" s="141"/>
      <c r="G45" s="141"/>
      <c r="H45" s="141"/>
    </row>
    <row r="46" spans="1:8" ht="15" customHeight="1">
      <c r="A46" s="16"/>
      <c r="B46" s="1386">
        <v>2080</v>
      </c>
      <c r="C46" s="319" t="s">
        <v>1318</v>
      </c>
      <c r="D46" s="380">
        <v>38</v>
      </c>
      <c r="E46" s="383">
        <f t="shared" si="4"/>
        <v>41.800000000000004</v>
      </c>
      <c r="F46" s="386"/>
      <c r="G46" s="141"/>
      <c r="H46" s="141"/>
    </row>
    <row r="47" spans="1:8" ht="15" customHeight="1">
      <c r="A47" s="16"/>
      <c r="B47" s="1386"/>
      <c r="C47" s="319"/>
      <c r="D47" s="831"/>
      <c r="E47" s="831"/>
      <c r="F47" s="386"/>
      <c r="G47" s="141"/>
      <c r="H47" s="141"/>
    </row>
    <row r="48" spans="1:8" ht="15" customHeight="1">
      <c r="A48" s="201" t="s">
        <v>1269</v>
      </c>
      <c r="B48" s="16"/>
      <c r="C48" s="126"/>
      <c r="D48" s="126"/>
      <c r="E48" s="1727" t="s">
        <v>2088</v>
      </c>
      <c r="F48" s="799"/>
      <c r="G48" s="142"/>
      <c r="H48" s="141"/>
    </row>
    <row r="49" spans="1:6" ht="15" customHeight="1">
      <c r="A49" s="351" t="s">
        <v>4759</v>
      </c>
      <c r="B49" s="16"/>
      <c r="C49" s="137"/>
      <c r="D49" s="228"/>
      <c r="E49" s="228"/>
      <c r="F49" s="141"/>
    </row>
    <row r="50" spans="1:6" ht="15" customHeight="1">
      <c r="A50" s="1050"/>
      <c r="B50" s="5" t="s">
        <v>3</v>
      </c>
      <c r="C50" s="6" t="s">
        <v>4</v>
      </c>
      <c r="D50" s="314" t="s">
        <v>5</v>
      </c>
      <c r="E50" s="314" t="s">
        <v>6</v>
      </c>
      <c r="F50" s="549" t="s">
        <v>7</v>
      </c>
    </row>
    <row r="51" spans="1:6" ht="15" customHeight="1">
      <c r="A51" s="16"/>
      <c r="B51" s="1446">
        <v>301515</v>
      </c>
      <c r="C51" s="163" t="s">
        <v>4562</v>
      </c>
      <c r="D51" s="383">
        <v>4</v>
      </c>
      <c r="E51" s="383">
        <f>SUM(D51*1.1)</f>
        <v>4.4000000000000004</v>
      </c>
      <c r="F51" s="141"/>
    </row>
    <row r="52" spans="1:6" ht="15" customHeight="1">
      <c r="A52" s="16"/>
      <c r="B52" s="1446">
        <v>302015</v>
      </c>
      <c r="C52" s="163" t="s">
        <v>2225</v>
      </c>
      <c r="D52" s="452">
        <v>4.45</v>
      </c>
      <c r="E52" s="383">
        <f t="shared" ref="E52:E58" si="5">SUM(D52*1.1)</f>
        <v>4.8950000000000005</v>
      </c>
      <c r="F52" s="141"/>
    </row>
    <row r="53" spans="1:6" ht="15" customHeight="1">
      <c r="A53" s="16"/>
      <c r="B53" s="1446">
        <v>302020</v>
      </c>
      <c r="C53" s="163" t="s">
        <v>4561</v>
      </c>
      <c r="D53" s="452">
        <v>4.78</v>
      </c>
      <c r="E53" s="383">
        <f t="shared" si="5"/>
        <v>5.2580000000000009</v>
      </c>
      <c r="F53" s="141"/>
    </row>
    <row r="54" spans="1:6" ht="15" customHeight="1">
      <c r="A54" s="16"/>
      <c r="B54" s="1446">
        <v>302520</v>
      </c>
      <c r="C54" s="163" t="s">
        <v>3651</v>
      </c>
      <c r="D54" s="452">
        <v>5.8</v>
      </c>
      <c r="E54" s="383">
        <f t="shared" si="5"/>
        <v>6.38</v>
      </c>
      <c r="F54" s="141"/>
    </row>
    <row r="55" spans="1:6" ht="15" customHeight="1">
      <c r="A55" s="16"/>
      <c r="B55" s="1446">
        <v>302525</v>
      </c>
      <c r="C55" s="163" t="s">
        <v>3652</v>
      </c>
      <c r="D55" s="452">
        <v>4.49</v>
      </c>
      <c r="E55" s="383">
        <f t="shared" si="5"/>
        <v>4.9390000000000009</v>
      </c>
      <c r="F55" s="141"/>
    </row>
    <row r="56" spans="1:6" ht="15" customHeight="1">
      <c r="A56" s="16"/>
      <c r="B56" s="1446">
        <v>303232</v>
      </c>
      <c r="C56" s="163" t="s">
        <v>3653</v>
      </c>
      <c r="D56" s="452">
        <v>6.6</v>
      </c>
      <c r="E56" s="383">
        <f t="shared" si="5"/>
        <v>7.26</v>
      </c>
      <c r="F56" s="141"/>
    </row>
    <row r="57" spans="1:6" ht="15" customHeight="1">
      <c r="A57" s="16"/>
      <c r="B57" s="1446">
        <v>304040</v>
      </c>
      <c r="C57" s="163" t="s">
        <v>3654</v>
      </c>
      <c r="D57" s="452">
        <v>6.95</v>
      </c>
      <c r="E57" s="383">
        <f t="shared" si="5"/>
        <v>7.6450000000000005</v>
      </c>
      <c r="F57" s="141"/>
    </row>
    <row r="58" spans="1:6" ht="15" customHeight="1">
      <c r="A58" s="16"/>
      <c r="B58" s="1446">
        <v>305050</v>
      </c>
      <c r="C58" s="163" t="s">
        <v>1317</v>
      </c>
      <c r="D58" s="383">
        <v>7.86</v>
      </c>
      <c r="E58" s="383">
        <f t="shared" si="5"/>
        <v>8.6460000000000008</v>
      </c>
      <c r="F58" s="141"/>
    </row>
    <row r="59" spans="1:6" ht="15" customHeight="1">
      <c r="A59" s="16"/>
      <c r="B59" s="543" t="s">
        <v>1291</v>
      </c>
      <c r="C59" s="543"/>
      <c r="D59" s="1049"/>
      <c r="E59" s="1049"/>
      <c r="F59" s="386"/>
    </row>
    <row r="60" spans="1:6" ht="15" customHeight="1">
      <c r="A60" s="16"/>
      <c r="B60" s="137"/>
      <c r="C60" s="137"/>
      <c r="D60" s="226"/>
      <c r="E60" s="226"/>
      <c r="F60" s="141"/>
    </row>
    <row r="61" spans="1:6" ht="15" customHeight="1">
      <c r="A61" s="351" t="s">
        <v>4760</v>
      </c>
      <c r="B61" s="16"/>
      <c r="C61" s="137"/>
      <c r="D61" s="228"/>
      <c r="E61" s="228"/>
      <c r="F61" s="141"/>
    </row>
    <row r="62" spans="1:6" ht="15" customHeight="1">
      <c r="A62" s="1050"/>
      <c r="B62" s="5" t="s">
        <v>3</v>
      </c>
      <c r="C62" s="6" t="s">
        <v>4</v>
      </c>
      <c r="D62" s="314" t="s">
        <v>5</v>
      </c>
      <c r="E62" s="314" t="s">
        <v>6</v>
      </c>
      <c r="F62" s="549" t="s">
        <v>7</v>
      </c>
    </row>
    <row r="63" spans="1:6" ht="15" customHeight="1">
      <c r="A63" s="16"/>
      <c r="B63" s="1391">
        <v>502015</v>
      </c>
      <c r="C63" s="163" t="s">
        <v>4559</v>
      </c>
      <c r="D63" s="452">
        <v>1.36</v>
      </c>
      <c r="E63" s="452">
        <f t="shared" ref="E63:E71" si="6">SUM(D63*1.1)</f>
        <v>1.4960000000000002</v>
      </c>
      <c r="F63" s="141"/>
    </row>
    <row r="64" spans="1:6" ht="15" customHeight="1">
      <c r="A64" s="16"/>
      <c r="B64" s="1446">
        <v>502515</v>
      </c>
      <c r="C64" s="163" t="s">
        <v>4560</v>
      </c>
      <c r="D64" s="452">
        <v>3.6</v>
      </c>
      <c r="E64" s="452">
        <f t="shared" si="6"/>
        <v>3.9600000000000004</v>
      </c>
      <c r="F64" s="141"/>
    </row>
    <row r="65" spans="1:6" ht="15" customHeight="1">
      <c r="A65" s="16"/>
      <c r="B65" s="1391">
        <v>502520</v>
      </c>
      <c r="C65" s="163" t="s">
        <v>1322</v>
      </c>
      <c r="D65" s="452">
        <v>1.96</v>
      </c>
      <c r="E65" s="452">
        <f t="shared" si="6"/>
        <v>2.1560000000000001</v>
      </c>
      <c r="F65" s="141"/>
    </row>
    <row r="66" spans="1:6" ht="15" customHeight="1">
      <c r="A66" s="16"/>
      <c r="B66" s="1391">
        <v>503225</v>
      </c>
      <c r="C66" s="163" t="s">
        <v>1323</v>
      </c>
      <c r="D66" s="452">
        <v>3.5</v>
      </c>
      <c r="E66" s="452">
        <f t="shared" si="6"/>
        <v>3.8500000000000005</v>
      </c>
      <c r="F66" s="141"/>
    </row>
    <row r="67" spans="1:6" ht="15" customHeight="1">
      <c r="A67" s="16"/>
      <c r="B67" s="1446">
        <v>504025</v>
      </c>
      <c r="C67" s="163" t="s">
        <v>4565</v>
      </c>
      <c r="D67" s="452">
        <v>3.5</v>
      </c>
      <c r="E67" s="452">
        <f t="shared" si="6"/>
        <v>3.8500000000000005</v>
      </c>
      <c r="F67" s="141"/>
    </row>
    <row r="68" spans="1:6" ht="15" customHeight="1">
      <c r="A68" s="16"/>
      <c r="B68" s="1391">
        <v>504032</v>
      </c>
      <c r="C68" s="163" t="s">
        <v>4566</v>
      </c>
      <c r="D68" s="452">
        <v>3.5</v>
      </c>
      <c r="E68" s="452">
        <f t="shared" si="6"/>
        <v>3.8500000000000005</v>
      </c>
      <c r="F68" s="141"/>
    </row>
    <row r="69" spans="1:6" ht="15" customHeight="1">
      <c r="A69" s="16"/>
      <c r="B69" s="1391">
        <v>505025</v>
      </c>
      <c r="C69" s="163" t="s">
        <v>1328</v>
      </c>
      <c r="D69" s="452">
        <v>4.5999999999999996</v>
      </c>
      <c r="E69" s="452">
        <f t="shared" si="6"/>
        <v>5.0599999999999996</v>
      </c>
      <c r="F69" s="141"/>
    </row>
    <row r="70" spans="1:6" ht="15" customHeight="1">
      <c r="A70" s="16"/>
      <c r="B70" s="1391">
        <v>505040</v>
      </c>
      <c r="C70" s="163" t="s">
        <v>1330</v>
      </c>
      <c r="D70" s="452">
        <v>4.5999999999999996</v>
      </c>
      <c r="E70" s="452">
        <f t="shared" si="6"/>
        <v>5.0599999999999996</v>
      </c>
      <c r="F70" s="141"/>
    </row>
    <row r="71" spans="1:6" ht="15" customHeight="1">
      <c r="A71" s="16"/>
      <c r="B71" s="1391">
        <v>508050</v>
      </c>
      <c r="C71" s="163" t="s">
        <v>1333</v>
      </c>
      <c r="D71" s="452">
        <v>11.25</v>
      </c>
      <c r="E71" s="452">
        <f t="shared" si="6"/>
        <v>12.375000000000002</v>
      </c>
      <c r="F71" s="141"/>
    </row>
    <row r="72" spans="1:6" ht="15" customHeight="1">
      <c r="A72" s="16"/>
      <c r="B72" s="1391">
        <v>510050</v>
      </c>
      <c r="C72" s="163" t="s">
        <v>1302</v>
      </c>
      <c r="D72" s="452" t="s">
        <v>57</v>
      </c>
      <c r="E72" s="452" t="s">
        <v>57</v>
      </c>
      <c r="F72" s="141"/>
    </row>
    <row r="73" spans="1:6" ht="15" customHeight="1">
      <c r="A73" s="16"/>
      <c r="B73" s="1391">
        <v>510080</v>
      </c>
      <c r="C73" s="163" t="s">
        <v>1335</v>
      </c>
      <c r="D73" s="452">
        <v>26.1</v>
      </c>
      <c r="E73" s="452">
        <f t="shared" ref="E73" si="7">SUM(D73*1.1)</f>
        <v>28.710000000000004</v>
      </c>
      <c r="F73" s="141"/>
    </row>
    <row r="74" spans="1:6" ht="15" customHeight="1">
      <c r="A74" s="16"/>
      <c r="B74" s="19"/>
      <c r="C74" s="810"/>
      <c r="D74" s="16"/>
      <c r="E74" s="16"/>
    </row>
    <row r="75" spans="1:6" ht="15" customHeight="1">
      <c r="A75" s="351" t="s">
        <v>2218</v>
      </c>
      <c r="B75" s="8"/>
      <c r="C75" s="163"/>
      <c r="D75" s="226"/>
      <c r="E75" s="226"/>
      <c r="F75" s="150"/>
    </row>
    <row r="76" spans="1:6" ht="15" customHeight="1">
      <c r="A76" s="1091"/>
      <c r="B76" s="5" t="s">
        <v>3</v>
      </c>
      <c r="C76" s="6" t="s">
        <v>4</v>
      </c>
      <c r="D76" s="314" t="s">
        <v>5</v>
      </c>
      <c r="E76" s="314" t="s">
        <v>6</v>
      </c>
      <c r="F76" s="549" t="s">
        <v>7</v>
      </c>
    </row>
    <row r="77" spans="1:6" ht="15" customHeight="1">
      <c r="A77" s="8"/>
      <c r="B77" s="1387">
        <v>6015</v>
      </c>
      <c r="C77" s="150" t="s">
        <v>142</v>
      </c>
      <c r="D77" s="452">
        <v>1.29</v>
      </c>
      <c r="E77" s="452">
        <f t="shared" ref="E77:E85" si="8">SUM(D77*1.1)</f>
        <v>1.4190000000000003</v>
      </c>
      <c r="F77" s="150"/>
    </row>
    <row r="78" spans="1:6" ht="15" customHeight="1">
      <c r="A78" s="8"/>
      <c r="B78" s="1387">
        <v>6020</v>
      </c>
      <c r="C78" s="150" t="s">
        <v>144</v>
      </c>
      <c r="D78" s="452">
        <v>1.4</v>
      </c>
      <c r="E78" s="452">
        <f t="shared" si="8"/>
        <v>1.54</v>
      </c>
      <c r="F78" s="150"/>
    </row>
    <row r="79" spans="1:6" ht="15" customHeight="1">
      <c r="A79" s="8"/>
      <c r="B79" s="1387">
        <v>6025</v>
      </c>
      <c r="C79" s="150" t="s">
        <v>146</v>
      </c>
      <c r="D79" s="452">
        <v>2.06</v>
      </c>
      <c r="E79" s="452">
        <f t="shared" si="8"/>
        <v>2.2660000000000005</v>
      </c>
      <c r="F79" s="150"/>
    </row>
    <row r="80" spans="1:6" ht="15" customHeight="1">
      <c r="A80" s="8"/>
      <c r="B80" s="1387">
        <v>6032</v>
      </c>
      <c r="C80" s="150" t="s">
        <v>148</v>
      </c>
      <c r="D80" s="452">
        <v>2.96</v>
      </c>
      <c r="E80" s="452">
        <f t="shared" si="8"/>
        <v>3.2560000000000002</v>
      </c>
      <c r="F80" s="150"/>
    </row>
    <row r="81" spans="1:6" ht="15" customHeight="1">
      <c r="A81" s="8"/>
      <c r="B81" s="1387">
        <v>6040</v>
      </c>
      <c r="C81" s="150" t="s">
        <v>150</v>
      </c>
      <c r="D81" s="452">
        <v>3.15</v>
      </c>
      <c r="E81" s="452">
        <f t="shared" si="8"/>
        <v>3.4650000000000003</v>
      </c>
      <c r="F81" s="150"/>
    </row>
    <row r="82" spans="1:6" ht="15" customHeight="1">
      <c r="A82" s="8"/>
      <c r="B82" s="1387">
        <v>6050</v>
      </c>
      <c r="C82" s="150" t="s">
        <v>152</v>
      </c>
      <c r="D82" s="452">
        <v>4.55</v>
      </c>
      <c r="E82" s="452">
        <f t="shared" si="8"/>
        <v>5.0049999999999999</v>
      </c>
      <c r="F82" s="150"/>
    </row>
    <row r="83" spans="1:6" ht="15" customHeight="1">
      <c r="A83" s="8"/>
      <c r="B83" s="1387">
        <v>6080</v>
      </c>
      <c r="C83" s="150" t="s">
        <v>157</v>
      </c>
      <c r="D83" s="452">
        <v>13</v>
      </c>
      <c r="E83" s="452">
        <f t="shared" si="8"/>
        <v>14.3</v>
      </c>
      <c r="F83" s="150"/>
    </row>
    <row r="84" spans="1:6" ht="15" customHeight="1">
      <c r="A84" s="8"/>
      <c r="B84" s="1387">
        <v>6100</v>
      </c>
      <c r="C84" s="150" t="s">
        <v>159</v>
      </c>
      <c r="D84" s="831">
        <v>29.9</v>
      </c>
      <c r="E84" s="452">
        <f t="shared" si="8"/>
        <v>32.89</v>
      </c>
      <c r="F84" s="150"/>
    </row>
    <row r="85" spans="1:6" ht="15" customHeight="1">
      <c r="A85" s="8"/>
      <c r="B85" s="1388">
        <v>6150</v>
      </c>
      <c r="C85" s="150" t="s">
        <v>1166</v>
      </c>
      <c r="D85" s="831">
        <v>95</v>
      </c>
      <c r="E85" s="452">
        <f t="shared" si="8"/>
        <v>104.50000000000001</v>
      </c>
      <c r="F85" s="150"/>
    </row>
    <row r="86" spans="1:6" ht="15" customHeight="1">
      <c r="A86" s="336" t="s">
        <v>4204</v>
      </c>
      <c r="B86" s="8"/>
      <c r="C86" s="8"/>
      <c r="D86" s="8"/>
      <c r="E86" s="8"/>
      <c r="F86" s="8"/>
    </row>
    <row r="87" spans="1:6" ht="15" customHeight="1">
      <c r="A87" s="1091"/>
      <c r="B87" s="5" t="s">
        <v>3</v>
      </c>
      <c r="C87" s="6" t="s">
        <v>4</v>
      </c>
      <c r="D87" s="7" t="s">
        <v>5</v>
      </c>
      <c r="E87" s="7" t="s">
        <v>6</v>
      </c>
      <c r="F87" s="549" t="s">
        <v>7</v>
      </c>
    </row>
    <row r="88" spans="1:6" ht="15" customHeight="1">
      <c r="A88" s="8"/>
      <c r="B88" s="1387">
        <v>7015</v>
      </c>
      <c r="C88" s="1361" t="s">
        <v>142</v>
      </c>
      <c r="D88" s="75">
        <v>1</v>
      </c>
      <c r="E88" s="75">
        <f>SUM(D88*1.1)</f>
        <v>1.1000000000000001</v>
      </c>
      <c r="F88" s="8"/>
    </row>
    <row r="89" spans="1:6" ht="15" customHeight="1">
      <c r="A89" s="8"/>
      <c r="B89" s="1387">
        <v>7020</v>
      </c>
      <c r="C89" s="1361" t="s">
        <v>144</v>
      </c>
      <c r="D89" s="75">
        <v>1.25</v>
      </c>
      <c r="E89" s="75">
        <f t="shared" ref="E89:E96" si="9">SUM(D89*1.1)</f>
        <v>1.375</v>
      </c>
      <c r="F89" s="8"/>
    </row>
    <row r="90" spans="1:6" ht="15" customHeight="1">
      <c r="A90" s="8"/>
      <c r="B90" s="1387">
        <v>7025</v>
      </c>
      <c r="C90" s="1361" t="s">
        <v>146</v>
      </c>
      <c r="D90" s="75">
        <v>1.83</v>
      </c>
      <c r="E90" s="75">
        <f t="shared" si="9"/>
        <v>2.0130000000000003</v>
      </c>
      <c r="F90" s="8"/>
    </row>
    <row r="91" spans="1:6" ht="15" customHeight="1">
      <c r="A91" s="8"/>
      <c r="B91" s="1387">
        <v>7032</v>
      </c>
      <c r="C91" s="1361" t="s">
        <v>148</v>
      </c>
      <c r="D91" s="75">
        <v>2.31</v>
      </c>
      <c r="E91" s="75">
        <f t="shared" si="9"/>
        <v>2.5410000000000004</v>
      </c>
      <c r="F91" s="8"/>
    </row>
    <row r="92" spans="1:6" ht="15" customHeight="1">
      <c r="A92" s="8"/>
      <c r="B92" s="1387">
        <v>7040</v>
      </c>
      <c r="C92" s="1361" t="s">
        <v>150</v>
      </c>
      <c r="D92" s="75">
        <v>2.46</v>
      </c>
      <c r="E92" s="75">
        <f t="shared" si="9"/>
        <v>2.706</v>
      </c>
      <c r="F92" s="8"/>
    </row>
    <row r="93" spans="1:6" ht="15" customHeight="1">
      <c r="A93" s="8"/>
      <c r="B93" s="1387">
        <v>7050</v>
      </c>
      <c r="C93" s="1361" t="s">
        <v>152</v>
      </c>
      <c r="D93" s="75">
        <v>3.55</v>
      </c>
      <c r="E93" s="75">
        <f t="shared" si="9"/>
        <v>3.9050000000000002</v>
      </c>
      <c r="F93" s="8"/>
    </row>
    <row r="94" spans="1:6" ht="15" customHeight="1">
      <c r="A94" s="8"/>
      <c r="B94" s="1387">
        <v>7080</v>
      </c>
      <c r="C94" s="1361" t="s">
        <v>157</v>
      </c>
      <c r="D94" s="75">
        <v>15.66</v>
      </c>
      <c r="E94" s="75">
        <f t="shared" si="9"/>
        <v>17.226000000000003</v>
      </c>
      <c r="F94" s="8"/>
    </row>
    <row r="95" spans="1:6" ht="15" customHeight="1">
      <c r="A95" s="8"/>
      <c r="B95" s="1389">
        <v>7100</v>
      </c>
      <c r="C95" s="319" t="s">
        <v>159</v>
      </c>
      <c r="D95" s="132">
        <v>25.2</v>
      </c>
      <c r="E95" s="75">
        <f t="shared" si="9"/>
        <v>27.720000000000002</v>
      </c>
      <c r="F95" s="392"/>
    </row>
    <row r="96" spans="1:6" ht="15" customHeight="1">
      <c r="A96" s="8"/>
      <c r="B96" s="1389">
        <v>7150</v>
      </c>
      <c r="C96" s="319" t="s">
        <v>1166</v>
      </c>
      <c r="D96" s="1821">
        <v>147.1</v>
      </c>
      <c r="E96" s="75">
        <f t="shared" si="9"/>
        <v>161.81</v>
      </c>
      <c r="F96" s="392"/>
    </row>
    <row r="97" spans="1:6" ht="15" customHeight="1">
      <c r="A97" s="8"/>
      <c r="B97" s="1389"/>
      <c r="C97" s="319"/>
      <c r="D97" s="295"/>
      <c r="E97" s="295"/>
      <c r="F97" s="392"/>
    </row>
    <row r="98" spans="1:6" ht="15" customHeight="1">
      <c r="A98" s="201" t="s">
        <v>1269</v>
      </c>
      <c r="B98" s="392"/>
      <c r="C98" s="392"/>
      <c r="D98" s="392"/>
      <c r="E98" s="1727" t="s">
        <v>2088</v>
      </c>
      <c r="F98" s="392"/>
    </row>
    <row r="99" spans="1:6" ht="15" customHeight="1">
      <c r="A99" s="351" t="s">
        <v>2219</v>
      </c>
      <c r="B99" s="8"/>
      <c r="C99" s="8"/>
      <c r="D99" s="8"/>
      <c r="E99" s="8"/>
      <c r="F99" s="8"/>
    </row>
    <row r="100" spans="1:6" ht="15" customHeight="1">
      <c r="A100" s="1091"/>
      <c r="B100" s="5" t="s">
        <v>3</v>
      </c>
      <c r="C100" s="6" t="s">
        <v>4</v>
      </c>
      <c r="D100" s="7" t="s">
        <v>5</v>
      </c>
      <c r="E100" s="7" t="s">
        <v>6</v>
      </c>
      <c r="F100" s="549" t="s">
        <v>7</v>
      </c>
    </row>
    <row r="101" spans="1:6" ht="15" customHeight="1">
      <c r="A101" s="8"/>
      <c r="B101" s="1390">
        <v>802015</v>
      </c>
      <c r="C101" s="1361" t="s">
        <v>1321</v>
      </c>
      <c r="D101" s="75">
        <v>2.19</v>
      </c>
      <c r="E101" s="75">
        <f>SUM(D101*1.1)</f>
        <v>2.4090000000000003</v>
      </c>
      <c r="F101" s="8"/>
    </row>
    <row r="102" spans="1:6" ht="15" customHeight="1">
      <c r="A102" s="8"/>
      <c r="B102" s="1390">
        <v>802520</v>
      </c>
      <c r="C102" s="1361" t="s">
        <v>1322</v>
      </c>
      <c r="D102" s="225">
        <v>2.6</v>
      </c>
      <c r="E102" s="75">
        <f t="shared" ref="E102:E108" si="10">SUM(D102*1.1)</f>
        <v>2.8600000000000003</v>
      </c>
      <c r="F102" s="8"/>
    </row>
    <row r="103" spans="1:6" ht="15" customHeight="1">
      <c r="A103" s="8"/>
      <c r="B103" s="1391">
        <v>803225</v>
      </c>
      <c r="C103" s="1361" t="s">
        <v>1323</v>
      </c>
      <c r="D103" s="75">
        <v>3.79</v>
      </c>
      <c r="E103" s="75">
        <f t="shared" si="10"/>
        <v>4.1690000000000005</v>
      </c>
      <c r="F103" s="8"/>
    </row>
    <row r="104" spans="1:6" ht="15" customHeight="1">
      <c r="A104" s="8"/>
      <c r="B104" s="1391">
        <v>804032</v>
      </c>
      <c r="C104" s="1361" t="s">
        <v>1326</v>
      </c>
      <c r="D104" s="75">
        <v>3.98</v>
      </c>
      <c r="E104" s="75">
        <f t="shared" si="10"/>
        <v>4.3780000000000001</v>
      </c>
      <c r="F104" s="8"/>
    </row>
    <row r="105" spans="1:6" ht="15" customHeight="1">
      <c r="A105" s="8"/>
      <c r="B105" s="1391">
        <v>805040</v>
      </c>
      <c r="C105" s="1361" t="s">
        <v>1330</v>
      </c>
      <c r="D105" s="75">
        <v>5.03</v>
      </c>
      <c r="E105" s="75">
        <f t="shared" si="10"/>
        <v>5.5330000000000004</v>
      </c>
      <c r="F105" s="8"/>
    </row>
    <row r="106" spans="1:6" ht="15" customHeight="1">
      <c r="A106" s="8"/>
      <c r="B106" s="1391">
        <v>808050</v>
      </c>
      <c r="C106" s="1361" t="s">
        <v>1333</v>
      </c>
      <c r="D106" s="75">
        <v>18.96</v>
      </c>
      <c r="E106" s="75">
        <f t="shared" si="10"/>
        <v>20.856000000000002</v>
      </c>
      <c r="F106" s="8"/>
    </row>
    <row r="107" spans="1:6" ht="15" customHeight="1">
      <c r="A107" s="8"/>
      <c r="B107" s="1391">
        <v>810080</v>
      </c>
      <c r="C107" s="1361" t="s">
        <v>1335</v>
      </c>
      <c r="D107" s="75">
        <v>34.96</v>
      </c>
      <c r="E107" s="75">
        <f t="shared" si="10"/>
        <v>38.456000000000003</v>
      </c>
      <c r="F107" s="8"/>
    </row>
    <row r="108" spans="1:6" ht="15" customHeight="1">
      <c r="A108" s="8"/>
      <c r="B108" s="1392">
        <v>8150100</v>
      </c>
      <c r="C108" s="319" t="s">
        <v>4567</v>
      </c>
      <c r="D108" s="1821">
        <v>130</v>
      </c>
      <c r="E108" s="75">
        <f t="shared" si="10"/>
        <v>143</v>
      </c>
      <c r="F108" s="392"/>
    </row>
    <row r="109" spans="1:6" ht="15" customHeight="1">
      <c r="A109" s="8"/>
      <c r="B109" s="8"/>
      <c r="C109" s="8"/>
      <c r="D109" s="8"/>
      <c r="E109" s="8"/>
      <c r="F109" s="8"/>
    </row>
    <row r="110" spans="1:6" ht="15" customHeight="1">
      <c r="A110" s="351" t="s">
        <v>2220</v>
      </c>
      <c r="B110" s="8"/>
      <c r="C110" s="8"/>
      <c r="D110" s="8"/>
      <c r="E110" s="8"/>
      <c r="F110" s="8"/>
    </row>
    <row r="111" spans="1:6" ht="15" customHeight="1">
      <c r="A111" s="1091"/>
      <c r="B111" s="5" t="s">
        <v>3</v>
      </c>
      <c r="C111" s="6" t="s">
        <v>4</v>
      </c>
      <c r="D111" s="7" t="s">
        <v>5</v>
      </c>
      <c r="E111" s="7" t="s">
        <v>6</v>
      </c>
      <c r="F111" s="146" t="s">
        <v>7</v>
      </c>
    </row>
    <row r="112" spans="1:6" ht="15" customHeight="1">
      <c r="A112" s="8"/>
      <c r="B112" s="207">
        <v>10015</v>
      </c>
      <c r="C112" s="1361" t="s">
        <v>142</v>
      </c>
      <c r="D112" s="75">
        <v>1.94</v>
      </c>
      <c r="E112" s="75">
        <f>SUM(D112*1.1)</f>
        <v>2.1339999999999999</v>
      </c>
      <c r="F112" s="8"/>
    </row>
    <row r="113" spans="1:6" ht="15" customHeight="1">
      <c r="A113" s="8"/>
      <c r="B113" s="207">
        <v>10020</v>
      </c>
      <c r="C113" s="1361" t="s">
        <v>144</v>
      </c>
      <c r="D113" s="75">
        <v>2.59</v>
      </c>
      <c r="E113" s="75">
        <f t="shared" ref="E113:E120" si="11">SUM(D113*1.1)</f>
        <v>2.8490000000000002</v>
      </c>
      <c r="F113" s="8"/>
    </row>
    <row r="114" spans="1:6" ht="15" customHeight="1">
      <c r="A114" s="8"/>
      <c r="B114" s="207">
        <v>10025</v>
      </c>
      <c r="C114" s="1361" t="s">
        <v>146</v>
      </c>
      <c r="D114" s="75">
        <v>3.1</v>
      </c>
      <c r="E114" s="75">
        <f t="shared" si="11"/>
        <v>3.4100000000000006</v>
      </c>
      <c r="F114" s="8"/>
    </row>
    <row r="115" spans="1:6" ht="15" customHeight="1">
      <c r="A115" s="8"/>
      <c r="B115" s="207">
        <v>10032</v>
      </c>
      <c r="C115" s="1361" t="s">
        <v>148</v>
      </c>
      <c r="D115" s="75">
        <v>4.7</v>
      </c>
      <c r="E115" s="75">
        <f t="shared" si="11"/>
        <v>5.1700000000000008</v>
      </c>
      <c r="F115" s="8"/>
    </row>
    <row r="116" spans="1:6" ht="15" customHeight="1">
      <c r="A116" s="8"/>
      <c r="B116" s="207">
        <v>10040</v>
      </c>
      <c r="C116" s="1361" t="s">
        <v>150</v>
      </c>
      <c r="D116" s="75">
        <v>4.8</v>
      </c>
      <c r="E116" s="75">
        <f t="shared" si="11"/>
        <v>5.28</v>
      </c>
      <c r="F116" s="8"/>
    </row>
    <row r="117" spans="1:6" ht="15" customHeight="1">
      <c r="A117" s="8"/>
      <c r="B117" s="207">
        <v>10050</v>
      </c>
      <c r="C117" s="1361" t="s">
        <v>152</v>
      </c>
      <c r="D117" s="75">
        <v>6.46</v>
      </c>
      <c r="E117" s="75">
        <f t="shared" si="11"/>
        <v>7.1060000000000008</v>
      </c>
      <c r="F117" s="8"/>
    </row>
    <row r="118" spans="1:6" ht="15" customHeight="1">
      <c r="A118" s="8"/>
      <c r="B118" s="207">
        <v>10080</v>
      </c>
      <c r="C118" s="1361" t="s">
        <v>157</v>
      </c>
      <c r="D118" s="132">
        <v>29.4</v>
      </c>
      <c r="E118" s="75">
        <f t="shared" si="11"/>
        <v>32.340000000000003</v>
      </c>
      <c r="F118" s="8"/>
    </row>
    <row r="119" spans="1:6" ht="15" customHeight="1">
      <c r="A119" s="8"/>
      <c r="B119" s="207">
        <v>10100</v>
      </c>
      <c r="C119" s="1361" t="s">
        <v>159</v>
      </c>
      <c r="D119" s="132">
        <v>42.2</v>
      </c>
      <c r="E119" s="75">
        <f t="shared" si="11"/>
        <v>46.420000000000009</v>
      </c>
      <c r="F119" s="8"/>
    </row>
    <row r="120" spans="1:6" ht="15" customHeight="1">
      <c r="A120" s="8"/>
      <c r="B120" s="207">
        <v>10150</v>
      </c>
      <c r="C120" s="1361" t="s">
        <v>1166</v>
      </c>
      <c r="D120" s="307">
        <v>212.5</v>
      </c>
      <c r="E120" s="75">
        <f t="shared" si="11"/>
        <v>233.75000000000003</v>
      </c>
      <c r="F120" s="8"/>
    </row>
    <row r="121" spans="1:6" ht="15" customHeight="1">
      <c r="A121" s="8"/>
      <c r="B121" s="19"/>
      <c r="C121" s="8"/>
      <c r="D121" s="234"/>
      <c r="E121" s="234"/>
      <c r="F121" s="8"/>
    </row>
    <row r="122" spans="1:6" ht="15" customHeight="1">
      <c r="A122" s="351" t="s">
        <v>2221</v>
      </c>
      <c r="B122" s="8"/>
      <c r="C122" s="8"/>
      <c r="D122" s="8"/>
      <c r="E122" s="8"/>
      <c r="F122" s="8"/>
    </row>
    <row r="123" spans="1:6" ht="15" customHeight="1">
      <c r="A123" s="1091"/>
      <c r="B123" s="5" t="s">
        <v>3</v>
      </c>
      <c r="C123" s="6" t="s">
        <v>4</v>
      </c>
      <c r="D123" s="7" t="s">
        <v>5</v>
      </c>
      <c r="E123" s="7" t="s">
        <v>6</v>
      </c>
      <c r="F123" s="146" t="s">
        <v>7</v>
      </c>
    </row>
    <row r="124" spans="1:6" ht="15" customHeight="1">
      <c r="A124" s="8"/>
      <c r="B124" s="207">
        <v>13015</v>
      </c>
      <c r="C124" s="1361" t="s">
        <v>142</v>
      </c>
      <c r="D124" s="75">
        <v>1.23</v>
      </c>
      <c r="E124" s="75">
        <f>SUM(D124*1.1)</f>
        <v>1.353</v>
      </c>
      <c r="F124" s="8"/>
    </row>
    <row r="125" spans="1:6" ht="15" customHeight="1">
      <c r="A125" s="8"/>
      <c r="B125" s="207">
        <v>1302015</v>
      </c>
      <c r="C125" s="1361" t="s">
        <v>4569</v>
      </c>
      <c r="D125" s="75">
        <v>5.29</v>
      </c>
      <c r="E125" s="75">
        <f t="shared" ref="E125:E135" si="12">SUM(D125*1.1)</f>
        <v>5.8190000000000008</v>
      </c>
      <c r="F125" s="8"/>
    </row>
    <row r="126" spans="1:6" ht="15" customHeight="1">
      <c r="A126" s="8"/>
      <c r="B126" s="207">
        <v>13020</v>
      </c>
      <c r="C126" s="1361" t="s">
        <v>144</v>
      </c>
      <c r="D126" s="75">
        <v>1.32</v>
      </c>
      <c r="E126" s="75">
        <f t="shared" si="12"/>
        <v>1.4520000000000002</v>
      </c>
      <c r="F126" s="8"/>
    </row>
    <row r="127" spans="1:6" ht="15" customHeight="1">
      <c r="A127" s="8"/>
      <c r="B127" s="207">
        <v>1302515</v>
      </c>
      <c r="C127" s="1361" t="s">
        <v>4568</v>
      </c>
      <c r="D127" s="75">
        <v>6.81</v>
      </c>
      <c r="E127" s="75">
        <f t="shared" si="12"/>
        <v>7.4910000000000005</v>
      </c>
      <c r="F127" s="8"/>
    </row>
    <row r="128" spans="1:6" ht="15" customHeight="1">
      <c r="A128" s="8"/>
      <c r="B128" s="207">
        <v>1302520</v>
      </c>
      <c r="C128" s="1361" t="s">
        <v>1322</v>
      </c>
      <c r="D128" s="75">
        <v>6.92</v>
      </c>
      <c r="E128" s="75">
        <f t="shared" si="12"/>
        <v>7.6120000000000001</v>
      </c>
      <c r="F128" s="8"/>
    </row>
    <row r="129" spans="1:6" ht="15" customHeight="1">
      <c r="A129" s="8"/>
      <c r="B129" s="207">
        <v>13025</v>
      </c>
      <c r="C129" s="1361" t="s">
        <v>146</v>
      </c>
      <c r="D129" s="225">
        <v>2.1</v>
      </c>
      <c r="E129" s="75">
        <f t="shared" si="12"/>
        <v>2.3100000000000005</v>
      </c>
      <c r="F129" s="8"/>
    </row>
    <row r="130" spans="1:6" ht="15" customHeight="1">
      <c r="A130" s="8"/>
      <c r="B130" s="207">
        <v>13032</v>
      </c>
      <c r="C130" s="1361" t="s">
        <v>148</v>
      </c>
      <c r="D130" s="75">
        <v>3.5</v>
      </c>
      <c r="E130" s="75">
        <f t="shared" si="12"/>
        <v>3.8500000000000005</v>
      </c>
      <c r="F130" s="8"/>
    </row>
    <row r="131" spans="1:6" ht="15" customHeight="1">
      <c r="A131" s="8"/>
      <c r="B131" s="207">
        <v>13040</v>
      </c>
      <c r="C131" s="1361" t="s">
        <v>150</v>
      </c>
      <c r="D131" s="75">
        <v>3.55</v>
      </c>
      <c r="E131" s="75">
        <f t="shared" si="12"/>
        <v>3.9050000000000002</v>
      </c>
      <c r="F131" s="8"/>
    </row>
    <row r="132" spans="1:6" ht="15" customHeight="1">
      <c r="A132" s="8"/>
      <c r="B132" s="207">
        <v>13050</v>
      </c>
      <c r="C132" s="1361" t="s">
        <v>152</v>
      </c>
      <c r="D132" s="75">
        <v>5.2</v>
      </c>
      <c r="E132" s="75">
        <f t="shared" si="12"/>
        <v>5.7200000000000006</v>
      </c>
      <c r="F132" s="8"/>
    </row>
    <row r="133" spans="1:6" ht="15" customHeight="1">
      <c r="A133" s="8"/>
      <c r="B133" s="207">
        <v>13080</v>
      </c>
      <c r="C133" s="1361" t="s">
        <v>157</v>
      </c>
      <c r="D133" s="132">
        <v>26.5</v>
      </c>
      <c r="E133" s="75">
        <f t="shared" si="12"/>
        <v>29.150000000000002</v>
      </c>
      <c r="F133" s="8"/>
    </row>
    <row r="134" spans="1:6" ht="15" customHeight="1">
      <c r="A134" s="8"/>
      <c r="B134" s="207">
        <v>13100</v>
      </c>
      <c r="C134" s="1361" t="s">
        <v>159</v>
      </c>
      <c r="D134" s="75">
        <v>40.700000000000003</v>
      </c>
      <c r="E134" s="75">
        <f t="shared" si="12"/>
        <v>44.77000000000001</v>
      </c>
      <c r="F134" s="8"/>
    </row>
    <row r="135" spans="1:6" ht="15" customHeight="1">
      <c r="A135" s="8"/>
      <c r="B135" s="907">
        <v>13150</v>
      </c>
      <c r="C135" s="319" t="s">
        <v>1166</v>
      </c>
      <c r="D135" s="134">
        <v>201.1</v>
      </c>
      <c r="E135" s="75">
        <f t="shared" si="12"/>
        <v>221.21</v>
      </c>
      <c r="F135" s="8"/>
    </row>
    <row r="136" spans="1:6" ht="15" customHeight="1">
      <c r="A136" s="8"/>
      <c r="B136" s="907"/>
      <c r="C136" s="319"/>
      <c r="D136" s="295"/>
      <c r="E136" s="295"/>
      <c r="F136" s="8"/>
    </row>
    <row r="137" spans="1:6" ht="15" customHeight="1">
      <c r="A137" s="201" t="s">
        <v>1269</v>
      </c>
      <c r="E137" s="1727" t="s">
        <v>2088</v>
      </c>
    </row>
    <row r="138" spans="1:6" ht="15" customHeight="1">
      <c r="A138" s="120" t="s">
        <v>2222</v>
      </c>
      <c r="C138" s="67"/>
      <c r="D138" s="93"/>
      <c r="E138" s="915"/>
      <c r="F138" s="22"/>
    </row>
    <row r="139" spans="1:6" ht="15" customHeight="1">
      <c r="A139" s="308"/>
      <c r="B139" s="5" t="s">
        <v>3</v>
      </c>
      <c r="C139" s="6" t="s">
        <v>4</v>
      </c>
      <c r="D139" s="7" t="s">
        <v>5</v>
      </c>
      <c r="E139" s="7" t="s">
        <v>6</v>
      </c>
      <c r="F139" s="549" t="s">
        <v>7</v>
      </c>
    </row>
    <row r="140" spans="1:6" ht="15" customHeight="1">
      <c r="B140" s="1841">
        <v>1501515</v>
      </c>
      <c r="C140" s="227" t="s">
        <v>4562</v>
      </c>
      <c r="D140" s="227">
        <v>1.52</v>
      </c>
      <c r="E140" s="227">
        <f>SUM(D140*1.1)</f>
        <v>1.6720000000000002</v>
      </c>
      <c r="F140" s="22"/>
    </row>
    <row r="141" spans="1:6" ht="15" customHeight="1">
      <c r="B141" s="294">
        <v>1502015</v>
      </c>
      <c r="C141" s="227" t="s">
        <v>2225</v>
      </c>
      <c r="D141" s="227">
        <v>1.93</v>
      </c>
      <c r="E141" s="227">
        <f t="shared" ref="E141:E145" si="13">SUM(D141*1.1)</f>
        <v>2.1230000000000002</v>
      </c>
      <c r="F141" s="22"/>
    </row>
    <row r="142" spans="1:6" ht="15" customHeight="1">
      <c r="B142" s="294">
        <v>1502020</v>
      </c>
      <c r="C142" s="227" t="s">
        <v>2230</v>
      </c>
      <c r="D142" s="227">
        <v>1.93</v>
      </c>
      <c r="E142" s="227">
        <f t="shared" si="13"/>
        <v>2.1230000000000002</v>
      </c>
      <c r="F142" s="22"/>
    </row>
    <row r="143" spans="1:6" ht="15" customHeight="1">
      <c r="B143" s="294">
        <v>1502515</v>
      </c>
      <c r="C143" s="227" t="s">
        <v>4570</v>
      </c>
      <c r="D143" s="227">
        <v>3.95</v>
      </c>
      <c r="E143" s="227">
        <f t="shared" si="13"/>
        <v>4.3450000000000006</v>
      </c>
      <c r="F143" s="22"/>
    </row>
    <row r="144" spans="1:6" ht="15" customHeight="1">
      <c r="B144" s="294">
        <v>1502520</v>
      </c>
      <c r="C144" s="227" t="s">
        <v>2226</v>
      </c>
      <c r="D144" s="227">
        <v>4.45</v>
      </c>
      <c r="E144" s="227">
        <f t="shared" si="13"/>
        <v>4.8950000000000005</v>
      </c>
      <c r="F144" s="22"/>
    </row>
    <row r="145" spans="1:6" ht="15" customHeight="1">
      <c r="B145" s="1841">
        <v>1502525</v>
      </c>
      <c r="C145" s="227" t="s">
        <v>1292</v>
      </c>
      <c r="D145" s="227">
        <v>3.9</v>
      </c>
      <c r="E145" s="227">
        <f t="shared" si="13"/>
        <v>4.29</v>
      </c>
      <c r="F145" s="22"/>
    </row>
    <row r="146" spans="1:6" ht="15" customHeight="1">
      <c r="B146" s="95"/>
      <c r="C146" s="916"/>
      <c r="D146" s="916"/>
      <c r="E146" s="916"/>
      <c r="F146" s="22"/>
    </row>
    <row r="147" spans="1:6" ht="15" customHeight="1">
      <c r="A147" s="120" t="s">
        <v>1316</v>
      </c>
      <c r="C147" s="916"/>
      <c r="D147" s="916"/>
      <c r="E147" s="916"/>
      <c r="F147" s="22"/>
    </row>
    <row r="148" spans="1:6" ht="15" customHeight="1">
      <c r="A148" s="308"/>
      <c r="B148" s="5" t="s">
        <v>3</v>
      </c>
      <c r="C148" s="917" t="s">
        <v>4</v>
      </c>
      <c r="D148" s="314" t="s">
        <v>5</v>
      </c>
      <c r="E148" s="314" t="s">
        <v>6</v>
      </c>
      <c r="F148" s="549" t="s">
        <v>7</v>
      </c>
    </row>
    <row r="149" spans="1:6" ht="15" customHeight="1">
      <c r="B149" s="281" t="s">
        <v>1293</v>
      </c>
      <c r="C149" s="227" t="s">
        <v>142</v>
      </c>
      <c r="D149" s="227">
        <v>9.94</v>
      </c>
      <c r="E149" s="227">
        <f>SUM(D149*1.1)</f>
        <v>10.934000000000001</v>
      </c>
      <c r="F149" s="22"/>
    </row>
    <row r="150" spans="1:6" ht="15" customHeight="1">
      <c r="B150" s="1752" t="s">
        <v>5202</v>
      </c>
      <c r="C150" s="227" t="s">
        <v>144</v>
      </c>
      <c r="D150" s="227">
        <v>13.77</v>
      </c>
      <c r="E150" s="227">
        <f t="shared" ref="E150:E158" si="14">SUM(D150*1.1)</f>
        <v>15.147</v>
      </c>
      <c r="F150" s="22"/>
    </row>
    <row r="151" spans="1:6" ht="15" customHeight="1">
      <c r="B151" s="1752" t="s">
        <v>5203</v>
      </c>
      <c r="C151" s="227" t="s">
        <v>146</v>
      </c>
      <c r="D151" s="227">
        <v>15.5</v>
      </c>
      <c r="E151" s="227">
        <f t="shared" si="14"/>
        <v>17.05</v>
      </c>
      <c r="F151" s="22"/>
    </row>
    <row r="152" spans="1:6" ht="15" customHeight="1">
      <c r="B152" s="1752" t="s">
        <v>1294</v>
      </c>
      <c r="C152" s="227" t="s">
        <v>148</v>
      </c>
      <c r="D152" s="227">
        <v>23.35</v>
      </c>
      <c r="E152" s="227">
        <f t="shared" si="14"/>
        <v>25.685000000000002</v>
      </c>
      <c r="F152" s="22"/>
    </row>
    <row r="153" spans="1:6" ht="15" customHeight="1">
      <c r="B153" s="1752" t="s">
        <v>1295</v>
      </c>
      <c r="C153" s="227" t="s">
        <v>150</v>
      </c>
      <c r="D153" s="227">
        <v>27.09</v>
      </c>
      <c r="E153" s="227">
        <f t="shared" si="14"/>
        <v>29.799000000000003</v>
      </c>
      <c r="F153" s="22"/>
    </row>
    <row r="154" spans="1:6" ht="15" customHeight="1">
      <c r="B154" s="1752" t="s">
        <v>1296</v>
      </c>
      <c r="C154" s="227" t="s">
        <v>152</v>
      </c>
      <c r="D154" s="227">
        <v>38.049999999999997</v>
      </c>
      <c r="E154" s="227">
        <f t="shared" si="14"/>
        <v>41.854999999999997</v>
      </c>
      <c r="F154" s="22"/>
    </row>
    <row r="155" spans="1:6" ht="15" customHeight="1">
      <c r="B155" s="1752" t="s">
        <v>1297</v>
      </c>
      <c r="C155" s="227" t="s">
        <v>157</v>
      </c>
      <c r="D155" s="227">
        <v>98.44</v>
      </c>
      <c r="E155" s="227">
        <f t="shared" si="14"/>
        <v>108.28400000000001</v>
      </c>
      <c r="F155" s="22"/>
    </row>
    <row r="156" spans="1:6" ht="15" customHeight="1">
      <c r="B156" s="1752" t="s">
        <v>1298</v>
      </c>
      <c r="C156" s="227" t="s">
        <v>1299</v>
      </c>
      <c r="D156" s="227">
        <v>95.31</v>
      </c>
      <c r="E156" s="227">
        <f t="shared" si="14"/>
        <v>104.84100000000001</v>
      </c>
      <c r="F156" s="22"/>
    </row>
    <row r="157" spans="1:6" ht="15" customHeight="1">
      <c r="B157" s="1752" t="s">
        <v>1300</v>
      </c>
      <c r="C157" s="227" t="s">
        <v>159</v>
      </c>
      <c r="D157" s="227">
        <v>161.66999999999999</v>
      </c>
      <c r="E157" s="227">
        <f t="shared" si="14"/>
        <v>177.83699999999999</v>
      </c>
      <c r="F157" s="22"/>
    </row>
    <row r="158" spans="1:6" ht="15" customHeight="1">
      <c r="B158" s="281" t="s">
        <v>1301</v>
      </c>
      <c r="C158" s="227" t="s">
        <v>1302</v>
      </c>
      <c r="D158" s="227">
        <v>159.53</v>
      </c>
      <c r="E158" s="227">
        <f t="shared" si="14"/>
        <v>175.483</v>
      </c>
      <c r="F158" s="22"/>
    </row>
    <row r="159" spans="1:6" ht="15" customHeight="1">
      <c r="B159" s="94"/>
      <c r="C159" s="918"/>
      <c r="D159" s="919"/>
      <c r="E159" s="918"/>
      <c r="F159" s="22"/>
    </row>
    <row r="160" spans="1:6" ht="15" customHeight="1">
      <c r="A160" s="120" t="s">
        <v>2223</v>
      </c>
      <c r="C160" s="918"/>
      <c r="D160" s="919"/>
      <c r="E160" s="918"/>
      <c r="F160" s="22"/>
    </row>
    <row r="161" spans="1:6" ht="15" customHeight="1">
      <c r="A161" s="308"/>
      <c r="B161" s="5" t="s">
        <v>3</v>
      </c>
      <c r="C161" s="917" t="s">
        <v>4</v>
      </c>
      <c r="D161" s="314" t="s">
        <v>5</v>
      </c>
      <c r="E161" s="314" t="s">
        <v>6</v>
      </c>
      <c r="F161" s="549" t="s">
        <v>7</v>
      </c>
    </row>
    <row r="162" spans="1:6" ht="15" customHeight="1">
      <c r="B162" s="281" t="s">
        <v>1303</v>
      </c>
      <c r="C162" s="227" t="s">
        <v>157</v>
      </c>
      <c r="D162" s="227">
        <v>63</v>
      </c>
      <c r="E162" s="227">
        <f>SUM(D162*1.1)</f>
        <v>69.300000000000011</v>
      </c>
      <c r="F162" s="22"/>
    </row>
    <row r="163" spans="1:6" ht="15" customHeight="1">
      <c r="B163" s="1752" t="s">
        <v>1304</v>
      </c>
      <c r="C163" s="227" t="s">
        <v>159</v>
      </c>
      <c r="D163" s="227">
        <v>65</v>
      </c>
      <c r="E163" s="227">
        <f t="shared" ref="E163:E164" si="15">SUM(D163*1.1)</f>
        <v>71.5</v>
      </c>
      <c r="F163" s="22"/>
    </row>
    <row r="164" spans="1:6" ht="15" customHeight="1">
      <c r="B164" s="1752" t="s">
        <v>1305</v>
      </c>
      <c r="C164" s="227" t="s">
        <v>1166</v>
      </c>
      <c r="D164" s="227">
        <v>170</v>
      </c>
      <c r="E164" s="227">
        <f t="shared" si="15"/>
        <v>187.00000000000003</v>
      </c>
      <c r="F164" s="22"/>
    </row>
    <row r="165" spans="1:6" ht="15" customHeight="1">
      <c r="B165" s="1752" t="s">
        <v>1306</v>
      </c>
      <c r="C165" s="227" t="s">
        <v>1307</v>
      </c>
      <c r="D165" s="227" t="s">
        <v>57</v>
      </c>
      <c r="E165" s="227" t="s">
        <v>57</v>
      </c>
      <c r="F165" s="22"/>
    </row>
    <row r="166" spans="1:6" ht="15" customHeight="1">
      <c r="B166" s="1752" t="s">
        <v>1308</v>
      </c>
      <c r="C166" s="227" t="s">
        <v>1309</v>
      </c>
      <c r="D166" s="227" t="s">
        <v>57</v>
      </c>
      <c r="E166" s="227" t="s">
        <v>57</v>
      </c>
      <c r="F166" s="22"/>
    </row>
    <row r="167" spans="1:6" ht="15" customHeight="1">
      <c r="B167" s="1752" t="s">
        <v>1310</v>
      </c>
      <c r="C167" s="227" t="s">
        <v>1311</v>
      </c>
      <c r="D167" s="227" t="s">
        <v>57</v>
      </c>
      <c r="E167" s="227" t="s">
        <v>57</v>
      </c>
      <c r="F167" s="22"/>
    </row>
    <row r="168" spans="1:6" ht="15" customHeight="1">
      <c r="B168" s="1752" t="s">
        <v>1312</v>
      </c>
      <c r="C168" s="227" t="s">
        <v>1313</v>
      </c>
      <c r="D168" s="227" t="s">
        <v>57</v>
      </c>
      <c r="E168" s="227" t="s">
        <v>57</v>
      </c>
      <c r="F168" s="22"/>
    </row>
    <row r="169" spans="1:6" ht="15" customHeight="1">
      <c r="B169" s="1752" t="s">
        <v>1314</v>
      </c>
      <c r="C169" s="227" t="s">
        <v>1315</v>
      </c>
      <c r="D169" s="227" t="s">
        <v>57</v>
      </c>
      <c r="E169" s="227" t="s">
        <v>57</v>
      </c>
      <c r="F169" s="22"/>
    </row>
    <row r="170" spans="1:6" ht="15" customHeight="1">
      <c r="B170" s="47"/>
      <c r="C170" s="916"/>
      <c r="D170" s="916"/>
      <c r="E170" s="916"/>
      <c r="F170" s="22"/>
    </row>
    <row r="171" spans="1:6" ht="15" customHeight="1">
      <c r="A171" s="201" t="s">
        <v>1269</v>
      </c>
      <c r="E171" s="1727" t="s">
        <v>2088</v>
      </c>
    </row>
    <row r="172" spans="1:6" ht="15" customHeight="1">
      <c r="A172" s="351" t="s">
        <v>2224</v>
      </c>
      <c r="B172" s="22"/>
      <c r="C172" s="22"/>
      <c r="D172" s="22"/>
      <c r="E172" s="22"/>
      <c r="F172" s="22"/>
    </row>
    <row r="173" spans="1:6" ht="15" customHeight="1">
      <c r="A173" s="323"/>
      <c r="B173" s="5" t="s">
        <v>3</v>
      </c>
      <c r="C173" s="6" t="s">
        <v>4</v>
      </c>
      <c r="D173" s="7" t="s">
        <v>5</v>
      </c>
      <c r="E173" s="7" t="s">
        <v>6</v>
      </c>
      <c r="F173" s="146" t="s">
        <v>7</v>
      </c>
    </row>
    <row r="174" spans="1:6" ht="15" customHeight="1">
      <c r="A174" s="22"/>
      <c r="B174" s="142">
        <v>1701515</v>
      </c>
      <c r="C174" s="1361" t="s">
        <v>4562</v>
      </c>
      <c r="D174" s="227">
        <v>1.1000000000000001</v>
      </c>
      <c r="E174" s="227">
        <f>SUM(D174*1.1)</f>
        <v>1.2100000000000002</v>
      </c>
      <c r="F174" s="22"/>
    </row>
    <row r="175" spans="1:6" ht="15" customHeight="1">
      <c r="A175" s="22"/>
      <c r="B175" s="142">
        <v>1702015</v>
      </c>
      <c r="C175" s="1361" t="s">
        <v>2225</v>
      </c>
      <c r="D175" s="227" t="s">
        <v>57</v>
      </c>
      <c r="E175" s="227" t="s">
        <v>57</v>
      </c>
      <c r="F175" s="22"/>
    </row>
    <row r="176" spans="1:6" ht="15" customHeight="1">
      <c r="A176" s="22"/>
      <c r="B176" s="142">
        <v>1702020</v>
      </c>
      <c r="C176" s="1361" t="s">
        <v>2230</v>
      </c>
      <c r="D176" s="227">
        <v>1.35</v>
      </c>
      <c r="E176" s="227">
        <f>SUM(D176*1.1)</f>
        <v>1.4850000000000003</v>
      </c>
      <c r="F176" s="22"/>
    </row>
    <row r="177" spans="1:6" ht="15" customHeight="1">
      <c r="A177" s="22"/>
      <c r="B177" s="142">
        <v>1702520</v>
      </c>
      <c r="C177" s="1361" t="s">
        <v>2226</v>
      </c>
      <c r="D177" s="227" t="s">
        <v>57</v>
      </c>
      <c r="E177" s="227" t="s">
        <v>57</v>
      </c>
      <c r="F177" s="22"/>
    </row>
    <row r="178" spans="1:6" ht="15" customHeight="1">
      <c r="A178" s="22"/>
      <c r="B178" s="142">
        <v>1702525</v>
      </c>
      <c r="C178" s="1361" t="s">
        <v>1292</v>
      </c>
      <c r="D178" s="227">
        <v>2.2000000000000002</v>
      </c>
      <c r="E178" s="227">
        <f>SUM(D178*1.1)</f>
        <v>2.4200000000000004</v>
      </c>
      <c r="F178" s="22"/>
    </row>
    <row r="179" spans="1:6" ht="15" customHeight="1">
      <c r="A179" s="22"/>
      <c r="B179" s="142">
        <v>1703232</v>
      </c>
      <c r="C179" s="1361" t="s">
        <v>3335</v>
      </c>
      <c r="D179" s="227">
        <v>3.2</v>
      </c>
      <c r="E179" s="227">
        <f t="shared" ref="E179:E184" si="16">SUM(D179*1.1)</f>
        <v>3.5200000000000005</v>
      </c>
      <c r="F179" s="22"/>
    </row>
    <row r="180" spans="1:6" ht="15" customHeight="1">
      <c r="A180" s="22"/>
      <c r="B180" s="142">
        <v>1704040</v>
      </c>
      <c r="C180" s="1361" t="s">
        <v>3336</v>
      </c>
      <c r="D180" s="227">
        <v>4.0999999999999996</v>
      </c>
      <c r="E180" s="227">
        <f t="shared" si="16"/>
        <v>4.51</v>
      </c>
      <c r="F180" s="22"/>
    </row>
    <row r="181" spans="1:6" ht="15" customHeight="1">
      <c r="A181" s="22"/>
      <c r="B181" s="142">
        <v>1705050</v>
      </c>
      <c r="C181" s="1361" t="s">
        <v>1317</v>
      </c>
      <c r="D181" s="227">
        <v>5.4</v>
      </c>
      <c r="E181" s="227">
        <f t="shared" si="16"/>
        <v>5.9400000000000013</v>
      </c>
      <c r="F181" s="22"/>
    </row>
    <row r="182" spans="1:6" ht="15" customHeight="1">
      <c r="A182" s="22"/>
      <c r="B182" s="142">
        <v>1708080</v>
      </c>
      <c r="C182" s="1361" t="s">
        <v>1318</v>
      </c>
      <c r="D182" s="227">
        <v>26.1</v>
      </c>
      <c r="E182" s="227">
        <f t="shared" si="16"/>
        <v>28.710000000000004</v>
      </c>
      <c r="F182" s="22"/>
    </row>
    <row r="183" spans="1:6" ht="15" customHeight="1">
      <c r="A183" s="22"/>
      <c r="B183" s="142">
        <v>17100100</v>
      </c>
      <c r="C183" s="1361" t="s">
        <v>1319</v>
      </c>
      <c r="D183" s="227">
        <v>60</v>
      </c>
      <c r="E183" s="227">
        <f t="shared" si="16"/>
        <v>66</v>
      </c>
      <c r="F183" s="22"/>
    </row>
    <row r="184" spans="1:6" ht="15" customHeight="1">
      <c r="A184" s="22"/>
      <c r="B184" s="155">
        <v>17150150</v>
      </c>
      <c r="C184" s="319" t="s">
        <v>1320</v>
      </c>
      <c r="D184" s="295">
        <v>187.5</v>
      </c>
      <c r="E184" s="227">
        <f t="shared" si="16"/>
        <v>206.25000000000003</v>
      </c>
      <c r="F184" s="188"/>
    </row>
    <row r="185" spans="1:6" ht="15" customHeight="1">
      <c r="A185" s="22"/>
      <c r="B185" s="173"/>
      <c r="C185" s="67"/>
      <c r="D185" s="151"/>
      <c r="E185" s="93"/>
      <c r="F185" s="22"/>
    </row>
    <row r="186" spans="1:6" ht="15" customHeight="1">
      <c r="A186" s="351" t="s">
        <v>3337</v>
      </c>
      <c r="B186" s="119"/>
      <c r="C186" s="67"/>
      <c r="D186" s="151"/>
      <c r="E186" s="93"/>
      <c r="F186" s="22"/>
    </row>
    <row r="187" spans="1:6" ht="15" customHeight="1">
      <c r="A187" s="323"/>
      <c r="B187" s="5" t="s">
        <v>3</v>
      </c>
      <c r="C187" s="6" t="s">
        <v>4</v>
      </c>
      <c r="D187" s="7" t="s">
        <v>5</v>
      </c>
      <c r="E187" s="7" t="s">
        <v>6</v>
      </c>
      <c r="F187" s="146" t="s">
        <v>7</v>
      </c>
    </row>
    <row r="188" spans="1:6" ht="15" customHeight="1">
      <c r="A188" s="22"/>
      <c r="B188" s="142">
        <v>1801515</v>
      </c>
      <c r="C188" s="1361" t="s">
        <v>4562</v>
      </c>
      <c r="D188" s="227">
        <v>1.27</v>
      </c>
      <c r="E188" s="227">
        <f>SUM(D188*1.1)</f>
        <v>1.3970000000000002</v>
      </c>
      <c r="F188" s="22"/>
    </row>
    <row r="189" spans="1:6" ht="15" customHeight="1">
      <c r="A189" s="22"/>
      <c r="B189" s="142">
        <v>1802020</v>
      </c>
      <c r="C189" s="1361" t="s">
        <v>2230</v>
      </c>
      <c r="D189" s="227">
        <v>1.35</v>
      </c>
      <c r="E189" s="227">
        <f t="shared" ref="E189:E196" si="17">SUM(D189*1.1)</f>
        <v>1.4850000000000003</v>
      </c>
      <c r="F189" s="22"/>
    </row>
    <row r="190" spans="1:6" ht="15" customHeight="1">
      <c r="A190" s="22"/>
      <c r="B190" s="142">
        <v>1802525</v>
      </c>
      <c r="C190" s="1361" t="s">
        <v>1292</v>
      </c>
      <c r="D190" s="227">
        <v>2.5099999999999998</v>
      </c>
      <c r="E190" s="227">
        <f t="shared" si="17"/>
        <v>2.7610000000000001</v>
      </c>
      <c r="F190" s="22"/>
    </row>
    <row r="191" spans="1:6" ht="15" customHeight="1">
      <c r="A191" s="22"/>
      <c r="B191" s="142">
        <v>1803232</v>
      </c>
      <c r="C191" s="1361" t="s">
        <v>3335</v>
      </c>
      <c r="D191" s="227">
        <v>3.45</v>
      </c>
      <c r="E191" s="227">
        <f t="shared" si="17"/>
        <v>3.7950000000000004</v>
      </c>
      <c r="F191" s="22"/>
    </row>
    <row r="192" spans="1:6" ht="15" customHeight="1">
      <c r="A192" s="22"/>
      <c r="B192" s="142">
        <v>1804040</v>
      </c>
      <c r="C192" s="1361" t="s">
        <v>3336</v>
      </c>
      <c r="D192" s="227">
        <v>4.3499999999999996</v>
      </c>
      <c r="E192" s="227">
        <f t="shared" si="17"/>
        <v>4.7850000000000001</v>
      </c>
      <c r="F192" s="22"/>
    </row>
    <row r="193" spans="1:6" ht="15" customHeight="1">
      <c r="A193" s="22"/>
      <c r="B193" s="142">
        <v>1805050</v>
      </c>
      <c r="C193" s="1361" t="s">
        <v>1317</v>
      </c>
      <c r="D193" s="227">
        <v>5.61</v>
      </c>
      <c r="E193" s="227">
        <f t="shared" si="17"/>
        <v>6.1710000000000012</v>
      </c>
      <c r="F193" s="22"/>
    </row>
    <row r="194" spans="1:6" ht="15" customHeight="1">
      <c r="A194" s="22"/>
      <c r="B194" s="155">
        <v>1808080</v>
      </c>
      <c r="C194" s="319" t="s">
        <v>1318</v>
      </c>
      <c r="D194" s="295">
        <v>29.8</v>
      </c>
      <c r="E194" s="227">
        <f t="shared" si="17"/>
        <v>32.78</v>
      </c>
      <c r="F194" s="188"/>
    </row>
    <row r="195" spans="1:6" ht="15" customHeight="1">
      <c r="A195" s="22"/>
      <c r="B195" s="155">
        <v>18100100</v>
      </c>
      <c r="C195" s="221" t="s">
        <v>1319</v>
      </c>
      <c r="D195" s="894">
        <v>49</v>
      </c>
      <c r="E195" s="227">
        <f t="shared" si="17"/>
        <v>53.900000000000006</v>
      </c>
      <c r="F195" s="188"/>
    </row>
    <row r="196" spans="1:6" ht="15" customHeight="1">
      <c r="A196" s="22"/>
      <c r="B196" s="1801">
        <v>18150150</v>
      </c>
      <c r="C196" s="552" t="s">
        <v>1320</v>
      </c>
      <c r="D196" s="1802">
        <v>188.1</v>
      </c>
      <c r="E196" s="227">
        <f t="shared" si="17"/>
        <v>206.91</v>
      </c>
      <c r="F196" s="188"/>
    </row>
    <row r="197" spans="1:6" ht="15" customHeight="1">
      <c r="A197" s="22"/>
      <c r="B197" s="188"/>
      <c r="C197" s="913"/>
      <c r="D197" s="914"/>
      <c r="E197" s="914"/>
      <c r="F197" s="188"/>
    </row>
    <row r="198" spans="1:6" ht="15" customHeight="1">
      <c r="A198" s="120" t="s">
        <v>2228</v>
      </c>
      <c r="B198" s="119"/>
      <c r="C198" s="152"/>
      <c r="D198" s="153"/>
      <c r="E198" s="153"/>
      <c r="F198" s="22"/>
    </row>
    <row r="199" spans="1:6" ht="15" customHeight="1">
      <c r="A199" s="323"/>
      <c r="B199" s="5" t="s">
        <v>3</v>
      </c>
      <c r="C199" s="6" t="s">
        <v>4</v>
      </c>
      <c r="D199" s="7" t="s">
        <v>5</v>
      </c>
      <c r="E199" s="7" t="s">
        <v>6</v>
      </c>
      <c r="F199" s="146" t="s">
        <v>7</v>
      </c>
    </row>
    <row r="200" spans="1:6" ht="15" customHeight="1">
      <c r="A200" s="22"/>
      <c r="B200" s="142">
        <v>19015</v>
      </c>
      <c r="C200" s="1361" t="s">
        <v>142</v>
      </c>
      <c r="D200" s="227">
        <v>1.63</v>
      </c>
      <c r="E200" s="227">
        <f>SUM(D200*1.1)</f>
        <v>1.7929999999999999</v>
      </c>
      <c r="F200" s="22"/>
    </row>
    <row r="201" spans="1:6" ht="15" customHeight="1">
      <c r="A201" s="22"/>
      <c r="B201" s="142">
        <v>19020</v>
      </c>
      <c r="C201" s="1361" t="s">
        <v>144</v>
      </c>
      <c r="D201" s="227">
        <v>1.93</v>
      </c>
      <c r="E201" s="227">
        <f t="shared" ref="E201:E208" si="18">SUM(D201*1.1)</f>
        <v>2.1230000000000002</v>
      </c>
      <c r="F201" s="22"/>
    </row>
    <row r="202" spans="1:6" ht="15" customHeight="1">
      <c r="A202" s="22"/>
      <c r="B202" s="142">
        <v>19025</v>
      </c>
      <c r="C202" s="1361" t="s">
        <v>146</v>
      </c>
      <c r="D202" s="227">
        <v>2.54</v>
      </c>
      <c r="E202" s="227">
        <f t="shared" si="18"/>
        <v>2.7940000000000005</v>
      </c>
      <c r="F202" s="22"/>
    </row>
    <row r="203" spans="1:6" ht="15" customHeight="1">
      <c r="A203" s="22"/>
      <c r="B203" s="142">
        <v>19032</v>
      </c>
      <c r="C203" s="1361" t="s">
        <v>148</v>
      </c>
      <c r="D203" s="227">
        <v>4.8899999999999997</v>
      </c>
      <c r="E203" s="227">
        <f t="shared" si="18"/>
        <v>5.3790000000000004</v>
      </c>
      <c r="F203" s="22"/>
    </row>
    <row r="204" spans="1:6" ht="15" customHeight="1">
      <c r="A204" s="22"/>
      <c r="B204" s="142">
        <v>19040</v>
      </c>
      <c r="C204" s="1361" t="s">
        <v>150</v>
      </c>
      <c r="D204" s="227">
        <v>5.3</v>
      </c>
      <c r="E204" s="227">
        <f t="shared" si="18"/>
        <v>5.83</v>
      </c>
      <c r="F204" s="22"/>
    </row>
    <row r="205" spans="1:6" ht="15" customHeight="1">
      <c r="A205" s="22"/>
      <c r="B205" s="142">
        <v>19050</v>
      </c>
      <c r="C205" s="1361" t="s">
        <v>152</v>
      </c>
      <c r="D205" s="227">
        <v>5.96</v>
      </c>
      <c r="E205" s="227">
        <f t="shared" si="18"/>
        <v>6.556</v>
      </c>
      <c r="F205" s="22"/>
    </row>
    <row r="206" spans="1:6" ht="15" customHeight="1">
      <c r="A206" s="22"/>
      <c r="B206" s="142">
        <v>19080</v>
      </c>
      <c r="C206" s="1361" t="s">
        <v>157</v>
      </c>
      <c r="D206" s="227">
        <v>36.1</v>
      </c>
      <c r="E206" s="227">
        <f t="shared" si="18"/>
        <v>39.710000000000008</v>
      </c>
      <c r="F206" s="22"/>
    </row>
    <row r="207" spans="1:6" ht="15" customHeight="1">
      <c r="A207" s="22"/>
      <c r="B207" s="142">
        <v>19100</v>
      </c>
      <c r="C207" s="1361" t="s">
        <v>159</v>
      </c>
      <c r="D207" s="227">
        <v>54.9</v>
      </c>
      <c r="E207" s="227">
        <f t="shared" si="18"/>
        <v>60.39</v>
      </c>
      <c r="F207" s="22"/>
    </row>
    <row r="208" spans="1:6" ht="15" customHeight="1">
      <c r="A208" s="22"/>
      <c r="B208" s="155">
        <v>19150</v>
      </c>
      <c r="C208" s="319" t="s">
        <v>1166</v>
      </c>
      <c r="D208" s="295">
        <v>302.3</v>
      </c>
      <c r="E208" s="227">
        <f t="shared" si="18"/>
        <v>332.53000000000003</v>
      </c>
      <c r="F208" s="188"/>
    </row>
    <row r="209" spans="1:6" ht="15" customHeight="1">
      <c r="A209" s="22"/>
      <c r="B209" s="155"/>
      <c r="C209" s="319"/>
      <c r="D209" s="295"/>
      <c r="E209" s="227"/>
      <c r="F209" s="188"/>
    </row>
    <row r="210" spans="1:6" ht="15" customHeight="1">
      <c r="A210" s="201" t="s">
        <v>1269</v>
      </c>
      <c r="B210" s="22"/>
      <c r="C210" s="67"/>
      <c r="D210" s="151"/>
      <c r="E210" s="1727" t="s">
        <v>2088</v>
      </c>
      <c r="F210" s="22"/>
    </row>
    <row r="211" spans="1:6" ht="15" customHeight="1">
      <c r="A211" s="120" t="s">
        <v>2227</v>
      </c>
      <c r="B211" s="102"/>
      <c r="C211" s="67"/>
      <c r="D211" s="151"/>
      <c r="E211" s="153"/>
      <c r="F211" s="22"/>
    </row>
    <row r="212" spans="1:6" ht="15" customHeight="1">
      <c r="A212" s="323"/>
      <c r="B212" s="5" t="s">
        <v>3</v>
      </c>
      <c r="C212" s="6" t="s">
        <v>4</v>
      </c>
      <c r="D212" s="7" t="s">
        <v>5</v>
      </c>
      <c r="E212" s="7" t="s">
        <v>6</v>
      </c>
      <c r="F212" s="146" t="s">
        <v>7</v>
      </c>
    </row>
    <row r="213" spans="1:6" ht="15" customHeight="1">
      <c r="A213" s="22"/>
      <c r="B213" s="142">
        <v>1902015</v>
      </c>
      <c r="C213" s="1749" t="s">
        <v>1321</v>
      </c>
      <c r="D213" s="227">
        <v>2.35</v>
      </c>
      <c r="E213" s="227">
        <f>SUM(D213*1.1)</f>
        <v>2.5850000000000004</v>
      </c>
      <c r="F213" s="22"/>
    </row>
    <row r="214" spans="1:6" ht="15" customHeight="1">
      <c r="A214" s="22"/>
      <c r="B214" s="208">
        <v>1902515</v>
      </c>
      <c r="C214" s="1749" t="s">
        <v>4568</v>
      </c>
      <c r="D214" s="227" t="s">
        <v>57</v>
      </c>
      <c r="E214" s="227" t="s">
        <v>57</v>
      </c>
      <c r="F214" s="22"/>
    </row>
    <row r="215" spans="1:6" ht="15" customHeight="1">
      <c r="A215" s="22"/>
      <c r="B215" s="208">
        <v>1902520</v>
      </c>
      <c r="C215" s="1749" t="s">
        <v>1322</v>
      </c>
      <c r="D215" s="227">
        <v>3.45</v>
      </c>
      <c r="E215" s="227">
        <f>SUM(D215*1.1)</f>
        <v>3.7950000000000004</v>
      </c>
      <c r="F215" s="22"/>
    </row>
    <row r="216" spans="1:6" ht="15" customHeight="1">
      <c r="A216" s="22"/>
      <c r="B216" s="208">
        <v>1903225</v>
      </c>
      <c r="C216" s="1749" t="s">
        <v>1323</v>
      </c>
      <c r="D216" s="227">
        <v>6.85</v>
      </c>
      <c r="E216" s="227">
        <f t="shared" ref="E216:E224" si="19">SUM(D216*1.1)</f>
        <v>7.5350000000000001</v>
      </c>
      <c r="F216" s="22"/>
    </row>
    <row r="217" spans="1:6" ht="15" customHeight="1">
      <c r="A217" s="22"/>
      <c r="B217" s="208">
        <v>1904020</v>
      </c>
      <c r="C217" s="1749" t="s">
        <v>1324</v>
      </c>
      <c r="D217" s="227">
        <v>9.36</v>
      </c>
      <c r="E217" s="227">
        <f t="shared" si="19"/>
        <v>10.295999999999999</v>
      </c>
      <c r="F217" s="22"/>
    </row>
    <row r="218" spans="1:6" ht="15" customHeight="1">
      <c r="A218" s="22"/>
      <c r="B218" s="208">
        <v>1904025</v>
      </c>
      <c r="C218" s="1749" t="s">
        <v>1325</v>
      </c>
      <c r="D218" s="227">
        <v>9.36</v>
      </c>
      <c r="E218" s="227">
        <f t="shared" si="19"/>
        <v>10.295999999999999</v>
      </c>
      <c r="F218" s="22"/>
    </row>
    <row r="219" spans="1:6" ht="15" customHeight="1">
      <c r="A219" s="22"/>
      <c r="B219" s="208">
        <v>1904032</v>
      </c>
      <c r="C219" s="1749" t="s">
        <v>1326</v>
      </c>
      <c r="D219" s="227">
        <v>9.36</v>
      </c>
      <c r="E219" s="227">
        <f t="shared" si="19"/>
        <v>10.295999999999999</v>
      </c>
      <c r="F219" s="22"/>
    </row>
    <row r="220" spans="1:6" ht="15" customHeight="1">
      <c r="A220" s="22"/>
      <c r="B220" s="208">
        <v>1905020</v>
      </c>
      <c r="C220" s="1749" t="s">
        <v>1327</v>
      </c>
      <c r="D220" s="227">
        <v>11.98</v>
      </c>
      <c r="E220" s="227">
        <f t="shared" si="19"/>
        <v>13.178000000000001</v>
      </c>
      <c r="F220" s="22"/>
    </row>
    <row r="221" spans="1:6" ht="15" customHeight="1">
      <c r="A221" s="22"/>
      <c r="B221" s="208">
        <v>1905025</v>
      </c>
      <c r="C221" s="1749" t="s">
        <v>1328</v>
      </c>
      <c r="D221" s="227">
        <v>11.98</v>
      </c>
      <c r="E221" s="227">
        <f t="shared" si="19"/>
        <v>13.178000000000001</v>
      </c>
      <c r="F221" s="22"/>
    </row>
    <row r="222" spans="1:6" ht="15" customHeight="1">
      <c r="A222" s="22"/>
      <c r="B222" s="208">
        <v>1905032</v>
      </c>
      <c r="C222" s="1749" t="s">
        <v>1329</v>
      </c>
      <c r="D222" s="227">
        <v>11.98</v>
      </c>
      <c r="E222" s="227">
        <f t="shared" si="19"/>
        <v>13.178000000000001</v>
      </c>
      <c r="F222" s="22"/>
    </row>
    <row r="223" spans="1:6" ht="15" customHeight="1">
      <c r="A223" s="22"/>
      <c r="B223" s="208">
        <v>1905040</v>
      </c>
      <c r="C223" s="1749" t="s">
        <v>1330</v>
      </c>
      <c r="D223" s="227">
        <v>11.98</v>
      </c>
      <c r="E223" s="227">
        <f t="shared" si="19"/>
        <v>13.178000000000001</v>
      </c>
      <c r="F223" s="22"/>
    </row>
    <row r="224" spans="1:6" ht="15" customHeight="1">
      <c r="A224" s="22"/>
      <c r="B224" s="208">
        <v>1908025</v>
      </c>
      <c r="C224" s="1749" t="s">
        <v>1299</v>
      </c>
      <c r="D224" s="227">
        <v>48.9</v>
      </c>
      <c r="E224" s="227">
        <f t="shared" si="19"/>
        <v>53.790000000000006</v>
      </c>
      <c r="F224" s="22"/>
    </row>
    <row r="225" spans="1:6" ht="15" customHeight="1">
      <c r="A225" s="22"/>
      <c r="B225" s="208">
        <v>1908032</v>
      </c>
      <c r="C225" s="1749" t="s">
        <v>1331</v>
      </c>
      <c r="D225" s="227" t="s">
        <v>57</v>
      </c>
      <c r="E225" s="227" t="s">
        <v>57</v>
      </c>
      <c r="F225" s="22"/>
    </row>
    <row r="226" spans="1:6" ht="15" customHeight="1">
      <c r="A226" s="22"/>
      <c r="B226" s="208">
        <v>1908040</v>
      </c>
      <c r="C226" s="1749" t="s">
        <v>1332</v>
      </c>
      <c r="D226" s="227">
        <v>49.6</v>
      </c>
      <c r="E226" s="227">
        <f>SUM(D226*1.1)</f>
        <v>54.560000000000009</v>
      </c>
      <c r="F226" s="22"/>
    </row>
    <row r="227" spans="1:6" ht="15" customHeight="1">
      <c r="A227" s="22"/>
      <c r="B227" s="208">
        <v>1908050</v>
      </c>
      <c r="C227" s="1749" t="s">
        <v>1333</v>
      </c>
      <c r="D227" s="227">
        <v>49.6</v>
      </c>
      <c r="E227" s="227">
        <f t="shared" ref="E227:E230" si="20">SUM(D227*1.1)</f>
        <v>54.560000000000009</v>
      </c>
      <c r="F227" s="22"/>
    </row>
    <row r="228" spans="1:6" ht="15" customHeight="1">
      <c r="A228" s="22"/>
      <c r="B228" s="208">
        <v>1910025</v>
      </c>
      <c r="C228" s="1749" t="s">
        <v>1334</v>
      </c>
      <c r="D228" s="227">
        <v>112.46</v>
      </c>
      <c r="E228" s="227">
        <f t="shared" si="20"/>
        <v>123.706</v>
      </c>
      <c r="F228" s="22"/>
    </row>
    <row r="229" spans="1:6" ht="15" customHeight="1">
      <c r="A229" s="22"/>
      <c r="B229" s="208">
        <v>1910050</v>
      </c>
      <c r="C229" s="1749" t="s">
        <v>1302</v>
      </c>
      <c r="D229" s="227">
        <v>112.46</v>
      </c>
      <c r="E229" s="227">
        <f t="shared" si="20"/>
        <v>123.706</v>
      </c>
      <c r="F229" s="22"/>
    </row>
    <row r="230" spans="1:6" ht="15" customHeight="1">
      <c r="B230" s="208">
        <v>1910080</v>
      </c>
      <c r="C230" s="1749" t="s">
        <v>1335</v>
      </c>
      <c r="D230" s="227">
        <v>112.46</v>
      </c>
      <c r="E230" s="227">
        <f t="shared" si="20"/>
        <v>123.706</v>
      </c>
    </row>
    <row r="231" spans="1:6" ht="15" customHeight="1">
      <c r="A231" s="120" t="s">
        <v>2229</v>
      </c>
      <c r="B231" s="22"/>
      <c r="C231" s="127"/>
      <c r="D231" s="22"/>
      <c r="E231" s="22"/>
      <c r="F231" s="22"/>
    </row>
    <row r="232" spans="1:6" ht="15" customHeight="1">
      <c r="A232" s="323"/>
      <c r="B232" s="5" t="s">
        <v>3</v>
      </c>
      <c r="C232" s="6" t="s">
        <v>4</v>
      </c>
      <c r="D232" s="7" t="s">
        <v>5</v>
      </c>
      <c r="E232" s="7" t="s">
        <v>6</v>
      </c>
      <c r="F232" s="816" t="s">
        <v>7</v>
      </c>
    </row>
    <row r="233" spans="1:6" ht="15" customHeight="1">
      <c r="A233" s="22"/>
      <c r="B233" s="911">
        <v>2101515</v>
      </c>
      <c r="C233" s="908" t="s">
        <v>4562</v>
      </c>
      <c r="D233" s="908">
        <v>1.89</v>
      </c>
      <c r="E233" s="452">
        <f>SUM(D233*1.1)</f>
        <v>2.0790000000000002</v>
      </c>
      <c r="F233" s="905"/>
    </row>
    <row r="234" spans="1:6" ht="15" customHeight="1">
      <c r="A234" s="22"/>
      <c r="B234" s="294">
        <v>2102015</v>
      </c>
      <c r="C234" s="227" t="s">
        <v>2225</v>
      </c>
      <c r="D234" s="227">
        <v>2.41</v>
      </c>
      <c r="E234" s="452">
        <f t="shared" ref="E234:E244" si="21">SUM(D234*1.1)</f>
        <v>2.6510000000000002</v>
      </c>
      <c r="F234" s="905"/>
    </row>
    <row r="235" spans="1:6" ht="15" customHeight="1">
      <c r="A235" s="22"/>
      <c r="B235" s="294">
        <v>2102020</v>
      </c>
      <c r="C235" s="227" t="s">
        <v>2230</v>
      </c>
      <c r="D235" s="227">
        <v>2.85</v>
      </c>
      <c r="E235" s="452">
        <f t="shared" si="21"/>
        <v>3.1350000000000002</v>
      </c>
      <c r="F235" s="905"/>
    </row>
    <row r="236" spans="1:6" ht="15" customHeight="1">
      <c r="A236" s="22"/>
      <c r="B236" s="294">
        <v>2102515</v>
      </c>
      <c r="C236" s="227" t="s">
        <v>4570</v>
      </c>
      <c r="D236" s="227">
        <v>3.5</v>
      </c>
      <c r="E236" s="452">
        <f t="shared" si="21"/>
        <v>3.8500000000000005</v>
      </c>
      <c r="F236" s="905"/>
    </row>
    <row r="237" spans="1:6" ht="15" customHeight="1">
      <c r="A237" s="22"/>
      <c r="B237" s="294">
        <v>2102520</v>
      </c>
      <c r="C237" s="227" t="s">
        <v>2226</v>
      </c>
      <c r="D237" s="227">
        <v>3.6</v>
      </c>
      <c r="E237" s="452">
        <f t="shared" si="21"/>
        <v>3.9600000000000004</v>
      </c>
      <c r="F237" s="905"/>
    </row>
    <row r="238" spans="1:6" ht="15" customHeight="1">
      <c r="A238" s="22"/>
      <c r="B238" s="294">
        <v>2102525</v>
      </c>
      <c r="C238" s="227" t="s">
        <v>1292</v>
      </c>
      <c r="D238" s="227">
        <v>4.16</v>
      </c>
      <c r="E238" s="452">
        <f t="shared" si="21"/>
        <v>4.5760000000000005</v>
      </c>
      <c r="F238" s="906"/>
    </row>
    <row r="239" spans="1:6" ht="15" customHeight="1">
      <c r="A239" s="22"/>
      <c r="B239" s="294">
        <v>2104015</v>
      </c>
      <c r="C239" s="227" t="s">
        <v>4571</v>
      </c>
      <c r="D239" s="227">
        <v>8.1</v>
      </c>
      <c r="E239" s="452">
        <f t="shared" si="21"/>
        <v>8.91</v>
      </c>
      <c r="F239" s="22"/>
    </row>
    <row r="240" spans="1:6" ht="15" customHeight="1">
      <c r="A240" s="22"/>
      <c r="B240" s="294">
        <v>2104020</v>
      </c>
      <c r="C240" s="227" t="s">
        <v>3334</v>
      </c>
      <c r="D240" s="227">
        <v>8.9</v>
      </c>
      <c r="E240" s="452">
        <f t="shared" si="21"/>
        <v>9.7900000000000009</v>
      </c>
      <c r="F240" s="22"/>
    </row>
    <row r="241" spans="1:6" ht="15" customHeight="1">
      <c r="A241" s="22"/>
      <c r="B241" s="294">
        <v>2104025</v>
      </c>
      <c r="C241" s="227" t="s">
        <v>1336</v>
      </c>
      <c r="D241" s="227">
        <v>8.9</v>
      </c>
      <c r="E241" s="452">
        <f t="shared" si="21"/>
        <v>9.7900000000000009</v>
      </c>
      <c r="F241" s="22"/>
    </row>
    <row r="242" spans="1:6" ht="15" customHeight="1">
      <c r="A242" s="22"/>
      <c r="B242" s="294">
        <v>2105015</v>
      </c>
      <c r="C242" s="227" t="s">
        <v>4572</v>
      </c>
      <c r="D242" s="227">
        <v>12.5</v>
      </c>
      <c r="E242" s="452">
        <f t="shared" si="21"/>
        <v>13.750000000000002</v>
      </c>
      <c r="F242" s="22"/>
    </row>
    <row r="243" spans="1:6" ht="15" customHeight="1">
      <c r="A243" s="22"/>
      <c r="B243" s="912">
        <v>2105020</v>
      </c>
      <c r="C243" s="295" t="s">
        <v>3333</v>
      </c>
      <c r="D243" s="295">
        <v>12.5</v>
      </c>
      <c r="E243" s="452">
        <f t="shared" si="21"/>
        <v>13.750000000000002</v>
      </c>
      <c r="F243" s="188"/>
    </row>
    <row r="244" spans="1:6" ht="15" customHeight="1">
      <c r="A244" s="22"/>
      <c r="B244" s="912">
        <v>2105025</v>
      </c>
      <c r="C244" s="295" t="s">
        <v>1337</v>
      </c>
      <c r="D244" s="295">
        <v>12.5</v>
      </c>
      <c r="E244" s="452">
        <f t="shared" si="21"/>
        <v>13.750000000000002</v>
      </c>
      <c r="F244" s="188"/>
    </row>
    <row r="245" spans="1:6" ht="15" customHeight="1">
      <c r="A245" s="22"/>
      <c r="B245" s="311"/>
      <c r="C245" s="141"/>
      <c r="D245" s="141"/>
      <c r="E245" s="452"/>
      <c r="F245" s="22"/>
    </row>
    <row r="246" spans="1:6" ht="15" customHeight="1">
      <c r="A246" s="201" t="s">
        <v>1269</v>
      </c>
      <c r="B246" s="311"/>
      <c r="C246" s="141"/>
      <c r="D246" s="141"/>
      <c r="E246" s="1727" t="s">
        <v>2088</v>
      </c>
      <c r="F246" s="22"/>
    </row>
    <row r="247" spans="1:6" ht="15" customHeight="1">
      <c r="A247" s="120" t="s">
        <v>2231</v>
      </c>
      <c r="C247" s="127"/>
      <c r="D247" s="22"/>
      <c r="E247" s="452"/>
      <c r="F247" s="22"/>
    </row>
    <row r="248" spans="1:6" ht="15" customHeight="1">
      <c r="A248" s="323"/>
      <c r="B248" s="5" t="s">
        <v>3</v>
      </c>
      <c r="C248" s="6" t="s">
        <v>4</v>
      </c>
      <c r="D248" s="7" t="s">
        <v>5</v>
      </c>
      <c r="E248" s="7" t="s">
        <v>6</v>
      </c>
      <c r="F248" s="816" t="s">
        <v>7</v>
      </c>
    </row>
    <row r="249" spans="1:6" ht="15" customHeight="1">
      <c r="A249" s="22"/>
      <c r="B249" s="208">
        <v>22015</v>
      </c>
      <c r="C249" s="1361" t="s">
        <v>142</v>
      </c>
      <c r="D249" s="227">
        <v>7.55</v>
      </c>
      <c r="E249" s="452">
        <f t="shared" ref="E249:E257" si="22">SUM(D249*1.1)</f>
        <v>8.3049999999999997</v>
      </c>
      <c r="F249" s="22"/>
    </row>
    <row r="250" spans="1:6" ht="15" customHeight="1">
      <c r="A250" s="22"/>
      <c r="B250" s="40">
        <v>22020</v>
      </c>
      <c r="C250" s="1361" t="s">
        <v>144</v>
      </c>
      <c r="D250" s="227">
        <v>9</v>
      </c>
      <c r="E250" s="452">
        <f t="shared" si="22"/>
        <v>9.9</v>
      </c>
      <c r="F250" s="22"/>
    </row>
    <row r="251" spans="1:6" ht="15" customHeight="1">
      <c r="A251" s="22"/>
      <c r="B251" s="208">
        <v>22025</v>
      </c>
      <c r="C251" s="1361" t="s">
        <v>146</v>
      </c>
      <c r="D251" s="227">
        <v>10.1</v>
      </c>
      <c r="E251" s="452">
        <f t="shared" si="22"/>
        <v>11.110000000000001</v>
      </c>
      <c r="F251" s="22"/>
    </row>
    <row r="252" spans="1:6" ht="15" customHeight="1">
      <c r="A252" s="22"/>
      <c r="B252" s="142">
        <v>22032</v>
      </c>
      <c r="C252" s="1361" t="s">
        <v>148</v>
      </c>
      <c r="D252" s="227">
        <v>11.9</v>
      </c>
      <c r="E252" s="452">
        <f t="shared" si="22"/>
        <v>13.090000000000002</v>
      </c>
      <c r="F252" s="22"/>
    </row>
    <row r="253" spans="1:6" ht="15" customHeight="1">
      <c r="A253" s="22"/>
      <c r="B253" s="208">
        <v>22040</v>
      </c>
      <c r="C253" s="1361" t="s">
        <v>150</v>
      </c>
      <c r="D253" s="227">
        <v>17</v>
      </c>
      <c r="E253" s="452">
        <f t="shared" si="22"/>
        <v>18.700000000000003</v>
      </c>
      <c r="F253" s="22"/>
    </row>
    <row r="254" spans="1:6" ht="15" customHeight="1">
      <c r="A254" s="22"/>
      <c r="B254" s="208">
        <v>22050</v>
      </c>
      <c r="C254" s="1361" t="s">
        <v>152</v>
      </c>
      <c r="D254" s="227">
        <v>23</v>
      </c>
      <c r="E254" s="452">
        <f t="shared" si="22"/>
        <v>25.3</v>
      </c>
      <c r="F254" s="22"/>
    </row>
    <row r="255" spans="1:6" ht="15" customHeight="1">
      <c r="A255" s="22"/>
      <c r="B255" s="208">
        <v>22065</v>
      </c>
      <c r="C255" s="1361" t="s">
        <v>154</v>
      </c>
      <c r="D255" s="227">
        <v>88</v>
      </c>
      <c r="E255" s="452">
        <f t="shared" si="22"/>
        <v>96.800000000000011</v>
      </c>
      <c r="F255" s="22"/>
    </row>
    <row r="256" spans="1:6" ht="15" customHeight="1">
      <c r="A256" s="22"/>
      <c r="B256" s="834">
        <v>22080</v>
      </c>
      <c r="C256" s="319" t="s">
        <v>157</v>
      </c>
      <c r="D256" s="295">
        <v>64</v>
      </c>
      <c r="E256" s="452">
        <f t="shared" si="22"/>
        <v>70.400000000000006</v>
      </c>
      <c r="F256" s="188"/>
    </row>
    <row r="257" spans="1:6" ht="15" customHeight="1">
      <c r="A257" s="22"/>
      <c r="B257" s="834">
        <v>22100</v>
      </c>
      <c r="C257" s="221" t="s">
        <v>159</v>
      </c>
      <c r="D257" s="295">
        <v>169</v>
      </c>
      <c r="E257" s="452">
        <f t="shared" si="22"/>
        <v>185.9</v>
      </c>
      <c r="F257" s="188"/>
    </row>
    <row r="258" spans="1:6" ht="15" customHeight="1">
      <c r="A258" s="22"/>
      <c r="B258" s="834"/>
      <c r="C258" s="221"/>
      <c r="D258" s="295"/>
      <c r="E258" s="452"/>
      <c r="F258" s="188"/>
    </row>
    <row r="259" spans="1:6" ht="15" customHeight="1">
      <c r="A259" s="351" t="s">
        <v>366</v>
      </c>
      <c r="C259" s="338"/>
      <c r="D259" s="147"/>
      <c r="E259" s="146"/>
    </row>
    <row r="260" spans="1:6" ht="15" customHeight="1">
      <c r="A260" s="323"/>
      <c r="B260" s="52" t="s">
        <v>3</v>
      </c>
      <c r="C260" s="365" t="s">
        <v>4</v>
      </c>
      <c r="D260" s="365" t="s">
        <v>5</v>
      </c>
      <c r="E260" s="365" t="s">
        <v>6</v>
      </c>
      <c r="F260" s="146" t="s">
        <v>7</v>
      </c>
    </row>
    <row r="261" spans="1:6" ht="15" customHeight="1">
      <c r="A261" s="22"/>
      <c r="B261" s="72" t="s">
        <v>367</v>
      </c>
      <c r="C261" s="329" t="s">
        <v>9</v>
      </c>
      <c r="D261" s="75">
        <v>3.51</v>
      </c>
      <c r="E261" s="290">
        <f t="shared" ref="E261:E269" si="23">SUM(D261*1.1)</f>
        <v>3.8610000000000002</v>
      </c>
    </row>
    <row r="262" spans="1:6" ht="15" customHeight="1">
      <c r="A262" s="22"/>
      <c r="B262" s="72" t="s">
        <v>368</v>
      </c>
      <c r="C262" s="329" t="s">
        <v>11</v>
      </c>
      <c r="D262" s="225">
        <v>4.32</v>
      </c>
      <c r="E262" s="290">
        <f t="shared" si="23"/>
        <v>4.7520000000000007</v>
      </c>
    </row>
    <row r="263" spans="1:6" ht="15" customHeight="1">
      <c r="A263" s="22"/>
      <c r="B263" s="72" t="s">
        <v>369</v>
      </c>
      <c r="C263" s="329" t="s">
        <v>13</v>
      </c>
      <c r="D263" s="75">
        <v>6.3503999999999996</v>
      </c>
      <c r="E263" s="290">
        <f t="shared" si="23"/>
        <v>6.9854400000000005</v>
      </c>
    </row>
    <row r="264" spans="1:6" ht="15" customHeight="1">
      <c r="A264" s="22"/>
      <c r="B264" s="72" t="s">
        <v>370</v>
      </c>
      <c r="C264" s="329" t="s">
        <v>248</v>
      </c>
      <c r="D264" s="75">
        <v>8.2620000000000005</v>
      </c>
      <c r="E264" s="290">
        <f t="shared" si="23"/>
        <v>9.0882000000000005</v>
      </c>
    </row>
    <row r="265" spans="1:6" ht="15" customHeight="1">
      <c r="A265" s="22"/>
      <c r="B265" s="72" t="s">
        <v>371</v>
      </c>
      <c r="C265" s="332" t="s">
        <v>16</v>
      </c>
      <c r="D265" s="132">
        <v>11.34</v>
      </c>
      <c r="E265" s="290">
        <f t="shared" si="23"/>
        <v>12.474</v>
      </c>
    </row>
    <row r="266" spans="1:6" ht="15" customHeight="1">
      <c r="A266" s="22"/>
      <c r="B266" s="72" t="s">
        <v>372</v>
      </c>
      <c r="C266" s="329" t="s">
        <v>31</v>
      </c>
      <c r="D266" s="75">
        <v>17.55</v>
      </c>
      <c r="E266" s="290">
        <f t="shared" si="23"/>
        <v>19.305000000000003</v>
      </c>
    </row>
    <row r="267" spans="1:6" ht="15" customHeight="1">
      <c r="A267" s="22"/>
      <c r="B267" s="72" t="s">
        <v>373</v>
      </c>
      <c r="C267" s="329" t="s">
        <v>19</v>
      </c>
      <c r="D267" s="132">
        <v>45.6</v>
      </c>
      <c r="E267" s="290">
        <f t="shared" si="23"/>
        <v>50.160000000000004</v>
      </c>
    </row>
    <row r="268" spans="1:6" ht="15" customHeight="1">
      <c r="A268" s="22"/>
      <c r="B268" s="293" t="s">
        <v>374</v>
      </c>
      <c r="C268" s="319" t="s">
        <v>21</v>
      </c>
      <c r="D268" s="133">
        <v>57</v>
      </c>
      <c r="E268" s="290">
        <f t="shared" si="23"/>
        <v>62.7</v>
      </c>
      <c r="F268" s="112"/>
    </row>
    <row r="269" spans="1:6" ht="15" customHeight="1">
      <c r="A269" s="22"/>
      <c r="B269" s="293" t="s">
        <v>375</v>
      </c>
      <c r="C269" s="319" t="s">
        <v>23</v>
      </c>
      <c r="D269" s="133">
        <v>79.8</v>
      </c>
      <c r="E269" s="290">
        <f t="shared" si="23"/>
        <v>87.78</v>
      </c>
      <c r="F269" s="112"/>
    </row>
    <row r="270" spans="1:6" ht="15" customHeight="1">
      <c r="A270" s="22"/>
      <c r="B270" s="22"/>
      <c r="C270" s="22"/>
      <c r="D270" s="22"/>
      <c r="E270" s="452"/>
      <c r="F270" s="22"/>
    </row>
    <row r="271" spans="1:6" ht="15" customHeight="1">
      <c r="A271" s="120" t="s">
        <v>2232</v>
      </c>
      <c r="C271" s="127"/>
      <c r="D271" s="22"/>
      <c r="E271" s="452"/>
      <c r="F271" s="22"/>
    </row>
    <row r="272" spans="1:6" ht="15" customHeight="1">
      <c r="A272" s="323"/>
      <c r="B272" s="5" t="s">
        <v>3</v>
      </c>
      <c r="C272" s="6" t="s">
        <v>4</v>
      </c>
      <c r="D272" s="7" t="s">
        <v>5</v>
      </c>
      <c r="E272" s="7" t="s">
        <v>6</v>
      </c>
      <c r="F272" s="816" t="s">
        <v>7</v>
      </c>
    </row>
    <row r="273" spans="1:6" ht="15" customHeight="1">
      <c r="A273" s="22"/>
      <c r="B273" s="208">
        <v>23015</v>
      </c>
      <c r="C273" s="1361" t="s">
        <v>9</v>
      </c>
      <c r="D273" s="227">
        <v>3.96</v>
      </c>
      <c r="E273" s="452">
        <f>SUM(D273*1.1)</f>
        <v>4.3559999999999999</v>
      </c>
      <c r="F273" s="22"/>
    </row>
    <row r="274" spans="1:6" ht="15" customHeight="1">
      <c r="A274" s="22"/>
      <c r="B274" s="208">
        <v>23020</v>
      </c>
      <c r="C274" s="1361" t="s">
        <v>11</v>
      </c>
      <c r="D274" s="227">
        <v>5.25</v>
      </c>
      <c r="E274" s="452">
        <f>SUM(D274*1.1)</f>
        <v>5.7750000000000004</v>
      </c>
      <c r="F274" s="22"/>
    </row>
    <row r="275" spans="1:6" ht="15" customHeight="1">
      <c r="A275" s="22"/>
      <c r="B275" s="834">
        <v>23025</v>
      </c>
      <c r="C275" s="221" t="s">
        <v>13</v>
      </c>
      <c r="D275" s="894">
        <v>8.8000000000000007</v>
      </c>
      <c r="E275" s="452">
        <f>SUM(D275*1.1)</f>
        <v>9.6800000000000015</v>
      </c>
      <c r="F275" s="188"/>
    </row>
    <row r="276" spans="1:6" ht="15" customHeight="1">
      <c r="A276" s="22"/>
      <c r="B276" s="834"/>
      <c r="C276" s="221"/>
      <c r="D276" s="773"/>
      <c r="E276" s="452"/>
      <c r="F276" s="22"/>
    </row>
    <row r="277" spans="1:6" ht="15" customHeight="1">
      <c r="A277" s="120" t="s">
        <v>2233</v>
      </c>
      <c r="C277" s="22"/>
      <c r="D277" s="22"/>
      <c r="E277" s="452"/>
      <c r="F277" s="22"/>
    </row>
    <row r="278" spans="1:6" ht="15" customHeight="1">
      <c r="A278" s="323"/>
      <c r="B278" s="5" t="s">
        <v>3</v>
      </c>
      <c r="C278" s="6" t="s">
        <v>4</v>
      </c>
      <c r="D278" s="7" t="s">
        <v>5</v>
      </c>
      <c r="E278" s="7" t="s">
        <v>6</v>
      </c>
      <c r="F278" s="816" t="s">
        <v>7</v>
      </c>
    </row>
    <row r="279" spans="1:6" ht="14.1" customHeight="1">
      <c r="A279" s="22"/>
      <c r="B279" s="207">
        <v>2401008</v>
      </c>
      <c r="C279" s="1361" t="s">
        <v>2234</v>
      </c>
      <c r="D279" s="227">
        <v>14.5</v>
      </c>
      <c r="E279" s="452">
        <f t="shared" ref="E279:E287" si="24">SUM(D279*1.1)</f>
        <v>15.950000000000001</v>
      </c>
      <c r="F279" s="22"/>
    </row>
    <row r="280" spans="1:6" ht="14.1" customHeight="1">
      <c r="A280" s="22"/>
      <c r="B280" s="207">
        <v>2401508</v>
      </c>
      <c r="C280" s="1361" t="s">
        <v>2235</v>
      </c>
      <c r="D280" s="227">
        <v>14.5</v>
      </c>
      <c r="E280" s="452">
        <f t="shared" si="24"/>
        <v>15.950000000000001</v>
      </c>
      <c r="F280" s="22"/>
    </row>
    <row r="281" spans="1:6" ht="14.1" customHeight="1">
      <c r="A281" s="22"/>
      <c r="B281" s="207">
        <v>2401510</v>
      </c>
      <c r="C281" s="1361" t="s">
        <v>4758</v>
      </c>
      <c r="D281" s="227">
        <v>14.5</v>
      </c>
      <c r="E281" s="452">
        <f t="shared" si="24"/>
        <v>15.950000000000001</v>
      </c>
      <c r="F281" s="22"/>
    </row>
    <row r="282" spans="1:6" ht="14.1" customHeight="1">
      <c r="A282" s="22"/>
      <c r="B282" s="207">
        <v>2401515</v>
      </c>
      <c r="C282" s="1361" t="s">
        <v>2999</v>
      </c>
      <c r="D282" s="227">
        <v>5.82</v>
      </c>
      <c r="E282" s="452">
        <f t="shared" si="24"/>
        <v>6.402000000000001</v>
      </c>
      <c r="F282" s="22"/>
    </row>
    <row r="283" spans="1:6" ht="14.1" customHeight="1">
      <c r="A283" s="22"/>
      <c r="B283" s="207">
        <v>2402008</v>
      </c>
      <c r="C283" s="1361" t="s">
        <v>2309</v>
      </c>
      <c r="D283" s="227">
        <v>9.68</v>
      </c>
      <c r="E283" s="452">
        <f t="shared" si="24"/>
        <v>10.648</v>
      </c>
      <c r="F283" s="22"/>
    </row>
    <row r="284" spans="1:6" ht="14.1" customHeight="1">
      <c r="A284" s="22"/>
      <c r="B284" s="207">
        <v>2402010</v>
      </c>
      <c r="C284" s="1361" t="s">
        <v>2236</v>
      </c>
      <c r="D284" s="227">
        <v>9.68</v>
      </c>
      <c r="E284" s="452">
        <f t="shared" si="24"/>
        <v>10.648</v>
      </c>
      <c r="F284" s="22"/>
    </row>
    <row r="285" spans="1:6" ht="14.1" customHeight="1">
      <c r="A285" s="22"/>
      <c r="B285" s="207">
        <v>2402015</v>
      </c>
      <c r="C285" s="1361" t="s">
        <v>2311</v>
      </c>
      <c r="D285" s="227">
        <v>5.0999999999999996</v>
      </c>
      <c r="E285" s="452">
        <f t="shared" si="24"/>
        <v>5.61</v>
      </c>
      <c r="F285" s="22"/>
    </row>
    <row r="286" spans="1:6" ht="14.1" customHeight="1">
      <c r="A286" s="22"/>
      <c r="B286" s="907">
        <v>2402515</v>
      </c>
      <c r="C286" s="319" t="s">
        <v>2237</v>
      </c>
      <c r="D286" s="295">
        <v>12.33</v>
      </c>
      <c r="E286" s="452">
        <f t="shared" si="24"/>
        <v>13.563000000000001</v>
      </c>
      <c r="F286" s="188"/>
    </row>
    <row r="287" spans="1:6" ht="14.1" customHeight="1">
      <c r="A287" s="22"/>
      <c r="B287" s="907">
        <v>2402520</v>
      </c>
      <c r="C287" s="319" t="s">
        <v>2312</v>
      </c>
      <c r="D287" s="295">
        <v>6.4</v>
      </c>
      <c r="E287" s="452">
        <f t="shared" si="24"/>
        <v>7.0400000000000009</v>
      </c>
      <c r="F287" s="188"/>
    </row>
    <row r="288" spans="1:6" ht="15" customHeight="1">
      <c r="A288" s="22"/>
      <c r="B288" s="22"/>
      <c r="C288" s="22"/>
      <c r="D288" s="22"/>
      <c r="E288" s="452"/>
      <c r="F288" s="22"/>
    </row>
    <row r="289" spans="1:6" ht="15" customHeight="1">
      <c r="A289" s="120" t="s">
        <v>1338</v>
      </c>
      <c r="C289" s="127"/>
      <c r="D289" s="22"/>
      <c r="E289" s="452"/>
      <c r="F289" s="22"/>
    </row>
    <row r="290" spans="1:6" ht="15" customHeight="1">
      <c r="A290" s="323"/>
      <c r="B290" s="5" t="s">
        <v>3</v>
      </c>
      <c r="C290" s="6" t="s">
        <v>4</v>
      </c>
      <c r="D290" s="7" t="s">
        <v>5</v>
      </c>
      <c r="E290" s="7" t="s">
        <v>6</v>
      </c>
      <c r="F290" s="816" t="s">
        <v>7</v>
      </c>
    </row>
    <row r="291" spans="1:6" ht="15" customHeight="1">
      <c r="A291" s="22"/>
      <c r="B291" s="137" t="s">
        <v>2238</v>
      </c>
      <c r="C291" s="1361" t="s">
        <v>2239</v>
      </c>
      <c r="D291" s="228">
        <v>36.46</v>
      </c>
      <c r="E291" s="452">
        <f>SUM(D291*1.1)</f>
        <v>40.106000000000002</v>
      </c>
      <c r="F291" s="141"/>
    </row>
    <row r="292" spans="1:6" ht="15" customHeight="1">
      <c r="A292" s="22"/>
      <c r="B292" s="543" t="s">
        <v>2240</v>
      </c>
      <c r="C292" s="319" t="s">
        <v>2241</v>
      </c>
      <c r="D292" s="909">
        <v>30.84</v>
      </c>
      <c r="E292" s="452">
        <f>SUM(D292*1.1)</f>
        <v>33.923999999999999</v>
      </c>
      <c r="F292" s="141"/>
    </row>
    <row r="293" spans="1:6" ht="15" customHeight="1">
      <c r="A293" s="22"/>
      <c r="B293" s="188"/>
      <c r="C293" s="188"/>
      <c r="D293" s="910"/>
      <c r="E293" s="910"/>
      <c r="F293" s="22"/>
    </row>
    <row r="294" spans="1:6" ht="15" customHeight="1">
      <c r="A294" s="22"/>
      <c r="B294" s="188"/>
      <c r="C294" s="188"/>
      <c r="D294" s="188"/>
      <c r="E294" s="188"/>
      <c r="F294" s="112"/>
    </row>
  </sheetData>
  <sheetProtection algorithmName="SHA-512" hashValue="9CH8iD0RVA/oDN38aRE9ecfkol2zn9bwlQbocdhiQhjz/1f6DHCURpPSeHJ8xiXVEyMrmn2oIDQpW5nqmMWCwQ==" saltValue="nj5foiu4Go4USIT3IXKwGQ==" spinCount="100000" sheet="1" objects="1" scenarios="1"/>
  <hyperlinks>
    <hyperlink ref="E246" location="Index!A1" display="Back To Index"/>
    <hyperlink ref="E210" location="Index!A1" display="Back To Index"/>
    <hyperlink ref="E171" location="Index!A1" display="Back To Index"/>
    <hyperlink ref="E137" location="Index!A1" display="Back To Index"/>
    <hyperlink ref="E98" location="Index!A1" display="Back To Index"/>
    <hyperlink ref="E48" location="Index!A1" display="Back To Index"/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6" manualBreakCount="6">
    <brk id="47" max="16383" man="1"/>
    <brk id="97" max="16383" man="1"/>
    <brk id="136" max="16383" man="1"/>
    <brk id="170" max="16383" man="1"/>
    <brk id="209" max="16383" man="1"/>
    <brk id="245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252"/>
  <sheetViews>
    <sheetView view="pageBreakPreview" zoomScale="118" zoomScaleNormal="100" zoomScaleSheetLayoutView="118" workbookViewId="0">
      <selection activeCell="A142" sqref="A142"/>
    </sheetView>
  </sheetViews>
  <sheetFormatPr defaultRowHeight="15"/>
  <cols>
    <col min="1" max="1" width="12.28515625" style="16" customWidth="1"/>
    <col min="2" max="2" width="11" style="16" customWidth="1"/>
    <col min="3" max="3" width="39.85546875" style="16" customWidth="1"/>
    <col min="4" max="5" width="9.140625" style="16"/>
    <col min="6" max="6" width="3" style="16" customWidth="1"/>
    <col min="7" max="16384" width="9.140625" style="16"/>
  </cols>
  <sheetData>
    <row r="1" spans="1:10" ht="15.75">
      <c r="A1" s="1729" t="s">
        <v>5303</v>
      </c>
      <c r="D1" s="1727" t="s">
        <v>2088</v>
      </c>
    </row>
    <row r="2" spans="1:10" ht="14.1" customHeight="1">
      <c r="A2" s="1729" t="s">
        <v>5608</v>
      </c>
      <c r="B2" s="1730"/>
      <c r="C2" s="1719"/>
      <c r="D2" s="1616"/>
      <c r="E2" s="1617"/>
    </row>
    <row r="3" spans="1:10" ht="14.1" customHeight="1">
      <c r="A3" s="1093"/>
      <c r="B3" s="1565" t="s">
        <v>3</v>
      </c>
      <c r="C3" s="1566" t="s">
        <v>4</v>
      </c>
      <c r="D3" s="1566" t="s">
        <v>5</v>
      </c>
      <c r="E3" s="1566" t="s">
        <v>6</v>
      </c>
      <c r="F3" s="790" t="s">
        <v>7</v>
      </c>
    </row>
    <row r="4" spans="1:10" ht="14.1" customHeight="1">
      <c r="B4" s="1728" t="s">
        <v>4926</v>
      </c>
      <c r="C4" s="138" t="s">
        <v>4927</v>
      </c>
      <c r="D4" s="1736">
        <v>2.79</v>
      </c>
      <c r="E4" s="239">
        <f>SUM(D4*1.1)</f>
        <v>3.0690000000000004</v>
      </c>
    </row>
    <row r="5" spans="1:10" ht="14.1" customHeight="1">
      <c r="B5" s="1728" t="s">
        <v>4928</v>
      </c>
      <c r="C5" s="1728" t="s">
        <v>4929</v>
      </c>
      <c r="D5" s="1736">
        <v>2.79</v>
      </c>
      <c r="E5" s="239">
        <f t="shared" ref="E5:E98" si="0">SUM(D5*1.1)</f>
        <v>3.0690000000000004</v>
      </c>
    </row>
    <row r="6" spans="1:10" ht="14.1" customHeight="1">
      <c r="B6" s="1728" t="s">
        <v>4930</v>
      </c>
      <c r="C6" s="1728" t="s">
        <v>4931</v>
      </c>
      <c r="D6" s="1736">
        <v>2.67</v>
      </c>
      <c r="E6" s="239">
        <f t="shared" si="0"/>
        <v>2.9370000000000003</v>
      </c>
    </row>
    <row r="7" spans="1:10" ht="14.1" customHeight="1">
      <c r="B7" s="1728" t="s">
        <v>4932</v>
      </c>
      <c r="C7" s="1728" t="s">
        <v>4933</v>
      </c>
      <c r="D7" s="1736">
        <v>2.44</v>
      </c>
      <c r="E7" s="239">
        <f t="shared" si="0"/>
        <v>2.6840000000000002</v>
      </c>
    </row>
    <row r="8" spans="1:10" ht="14.1" customHeight="1">
      <c r="B8" s="1728"/>
      <c r="C8" s="1728"/>
      <c r="D8" s="1736"/>
      <c r="E8" s="239"/>
    </row>
    <row r="9" spans="1:10" ht="14.1" customHeight="1">
      <c r="A9" s="1729" t="s">
        <v>5242</v>
      </c>
      <c r="B9" s="1719"/>
      <c r="C9" s="1719"/>
      <c r="D9" s="1617"/>
      <c r="E9" s="226"/>
    </row>
    <row r="10" spans="1:10" ht="14.1" customHeight="1">
      <c r="A10" s="1093"/>
      <c r="B10" s="1565" t="s">
        <v>3</v>
      </c>
      <c r="C10" s="1566" t="s">
        <v>4</v>
      </c>
      <c r="D10" s="1566" t="s">
        <v>5</v>
      </c>
      <c r="E10" s="1566" t="s">
        <v>6</v>
      </c>
      <c r="F10" s="790" t="s">
        <v>7</v>
      </c>
    </row>
    <row r="11" spans="1:10" ht="14.1" customHeight="1">
      <c r="B11" s="1719" t="s">
        <v>4934</v>
      </c>
      <c r="C11" s="1719" t="s">
        <v>4935</v>
      </c>
      <c r="D11" s="1617">
        <v>3.1</v>
      </c>
      <c r="E11" s="226">
        <f t="shared" si="0"/>
        <v>3.4100000000000006</v>
      </c>
      <c r="J11"/>
    </row>
    <row r="12" spans="1:10" ht="14.1" customHeight="1">
      <c r="B12" s="1719" t="s">
        <v>4936</v>
      </c>
      <c r="C12" s="1735" t="s">
        <v>4937</v>
      </c>
      <c r="D12" s="1617">
        <v>4.8099999999999996</v>
      </c>
      <c r="E12" s="226">
        <f t="shared" si="0"/>
        <v>5.2910000000000004</v>
      </c>
    </row>
    <row r="13" spans="1:10" ht="14.1" customHeight="1">
      <c r="B13" s="1719" t="s">
        <v>4938</v>
      </c>
      <c r="C13" s="1735" t="s">
        <v>4939</v>
      </c>
      <c r="D13" s="1617">
        <v>3.88</v>
      </c>
      <c r="E13" s="226">
        <f t="shared" si="0"/>
        <v>4.2679999999999998</v>
      </c>
    </row>
    <row r="14" spans="1:10" ht="14.1" customHeight="1">
      <c r="B14" s="1719" t="s">
        <v>4940</v>
      </c>
      <c r="C14" s="1735" t="s">
        <v>4941</v>
      </c>
      <c r="D14" s="1617">
        <v>12.9</v>
      </c>
      <c r="E14" s="226">
        <f t="shared" si="0"/>
        <v>14.190000000000001</v>
      </c>
      <c r="I14" s="104"/>
    </row>
    <row r="15" spans="1:10" ht="14.1" customHeight="1">
      <c r="B15" s="1719"/>
      <c r="C15" s="1735"/>
      <c r="D15" s="1617"/>
      <c r="E15" s="226"/>
      <c r="J15"/>
    </row>
    <row r="16" spans="1:10" ht="14.1" customHeight="1">
      <c r="A16" s="1729" t="s">
        <v>5243</v>
      </c>
      <c r="B16" s="1719"/>
      <c r="C16" s="1735"/>
      <c r="D16" s="1617"/>
      <c r="E16" s="226"/>
    </row>
    <row r="17" spans="1:15" ht="14.1" customHeight="1">
      <c r="A17" s="1093"/>
      <c r="B17" s="1565" t="s">
        <v>3</v>
      </c>
      <c r="C17" s="1566" t="s">
        <v>4</v>
      </c>
      <c r="D17" s="1566" t="s">
        <v>5</v>
      </c>
      <c r="E17" s="1566" t="s">
        <v>6</v>
      </c>
      <c r="F17" s="790" t="s">
        <v>7</v>
      </c>
    </row>
    <row r="18" spans="1:15" ht="14.1" customHeight="1">
      <c r="B18" s="1728" t="s">
        <v>4942</v>
      </c>
      <c r="C18" s="1737" t="s">
        <v>4943</v>
      </c>
      <c r="D18" s="1736">
        <v>2.48</v>
      </c>
      <c r="E18" s="239">
        <f t="shared" si="0"/>
        <v>2.7280000000000002</v>
      </c>
    </row>
    <row r="19" spans="1:15" ht="14.1" customHeight="1">
      <c r="B19" s="1728" t="s">
        <v>4944</v>
      </c>
      <c r="C19" s="1737" t="s">
        <v>4945</v>
      </c>
      <c r="D19" s="1736">
        <v>1.55</v>
      </c>
      <c r="E19" s="239">
        <f t="shared" si="0"/>
        <v>1.7050000000000003</v>
      </c>
    </row>
    <row r="20" spans="1:15" ht="14.1" customHeight="1">
      <c r="B20" s="1728" t="s">
        <v>4946</v>
      </c>
      <c r="C20" s="1737" t="s">
        <v>4947</v>
      </c>
      <c r="D20" s="1736">
        <v>1.55</v>
      </c>
      <c r="E20" s="239">
        <f t="shared" si="0"/>
        <v>1.7050000000000003</v>
      </c>
      <c r="I20" s="104"/>
    </row>
    <row r="21" spans="1:15" ht="14.1" customHeight="1">
      <c r="B21" s="1728" t="s">
        <v>4948</v>
      </c>
      <c r="C21" s="1737" t="s">
        <v>4949</v>
      </c>
      <c r="D21" s="1736">
        <v>3.26</v>
      </c>
      <c r="E21" s="239">
        <f t="shared" si="0"/>
        <v>3.5859999999999999</v>
      </c>
    </row>
    <row r="22" spans="1:15" ht="14.1" customHeight="1">
      <c r="B22" s="1728" t="s">
        <v>4950</v>
      </c>
      <c r="C22" s="1737" t="s">
        <v>4951</v>
      </c>
      <c r="D22" s="1736">
        <v>1.82</v>
      </c>
      <c r="E22" s="239">
        <f t="shared" si="0"/>
        <v>2.0020000000000002</v>
      </c>
      <c r="K22" s="289"/>
      <c r="L22"/>
      <c r="M22" s="289"/>
      <c r="N22" s="289"/>
      <c r="O22" s="289"/>
    </row>
    <row r="23" spans="1:15" ht="14.1" customHeight="1">
      <c r="B23" s="1728" t="s">
        <v>4952</v>
      </c>
      <c r="C23" s="1737" t="s">
        <v>4953</v>
      </c>
      <c r="D23" s="1736">
        <v>1.63</v>
      </c>
      <c r="E23" s="239">
        <f t="shared" si="0"/>
        <v>1.7929999999999999</v>
      </c>
    </row>
    <row r="24" spans="1:15" ht="14.1" customHeight="1">
      <c r="B24" s="1728" t="s">
        <v>4954</v>
      </c>
      <c r="C24" s="1737" t="s">
        <v>4955</v>
      </c>
      <c r="D24" s="1736">
        <v>4.42</v>
      </c>
      <c r="E24" s="239">
        <f t="shared" si="0"/>
        <v>4.8620000000000001</v>
      </c>
    </row>
    <row r="25" spans="1:15" ht="14.1" customHeight="1">
      <c r="B25" s="1728" t="s">
        <v>4956</v>
      </c>
      <c r="C25" s="1728" t="s">
        <v>4957</v>
      </c>
      <c r="D25" s="1736">
        <v>4.07</v>
      </c>
      <c r="E25" s="239">
        <f t="shared" si="0"/>
        <v>4.4770000000000003</v>
      </c>
    </row>
    <row r="26" spans="1:15" ht="14.1" customHeight="1">
      <c r="B26" s="1728" t="s">
        <v>4958</v>
      </c>
      <c r="C26" s="1728" t="s">
        <v>4959</v>
      </c>
      <c r="D26" s="1736">
        <v>13.79</v>
      </c>
      <c r="E26" s="239">
        <f t="shared" si="0"/>
        <v>15.169</v>
      </c>
    </row>
    <row r="27" spans="1:15" ht="14.1" customHeight="1">
      <c r="B27" s="1728" t="s">
        <v>4960</v>
      </c>
      <c r="C27" s="1728" t="s">
        <v>4961</v>
      </c>
      <c r="D27" s="1736">
        <v>13.79</v>
      </c>
      <c r="E27" s="239">
        <f t="shared" si="0"/>
        <v>15.169</v>
      </c>
    </row>
    <row r="28" spans="1:15" ht="14.1" customHeight="1">
      <c r="B28" s="1728" t="s">
        <v>4962</v>
      </c>
      <c r="C28" s="1728" t="s">
        <v>4963</v>
      </c>
      <c r="D28" s="1736">
        <v>5.43</v>
      </c>
      <c r="E28" s="239">
        <f t="shared" si="0"/>
        <v>5.9729999999999999</v>
      </c>
    </row>
    <row r="29" spans="1:15" ht="14.1" customHeight="1">
      <c r="B29" s="1728" t="s">
        <v>4964</v>
      </c>
      <c r="C29" s="1728" t="s">
        <v>4965</v>
      </c>
      <c r="D29" s="1736">
        <v>4.26</v>
      </c>
      <c r="E29" s="239">
        <f t="shared" si="0"/>
        <v>4.6859999999999999</v>
      </c>
    </row>
    <row r="30" spans="1:15" ht="14.1" customHeight="1">
      <c r="B30" s="1728" t="s">
        <v>4966</v>
      </c>
      <c r="C30" s="1728" t="s">
        <v>4967</v>
      </c>
      <c r="D30" s="1736">
        <v>4.7300000000000004</v>
      </c>
      <c r="E30" s="239">
        <f t="shared" si="0"/>
        <v>5.2030000000000012</v>
      </c>
    </row>
    <row r="31" spans="1:15" ht="14.1" customHeight="1">
      <c r="B31" s="1728" t="s">
        <v>4968</v>
      </c>
      <c r="C31" s="1728" t="s">
        <v>4969</v>
      </c>
      <c r="D31" s="1736">
        <v>5.37</v>
      </c>
      <c r="E31" s="239">
        <f t="shared" si="0"/>
        <v>5.9070000000000009</v>
      </c>
    </row>
    <row r="32" spans="1:15" ht="14.1" customHeight="1">
      <c r="B32" s="1728" t="s">
        <v>4970</v>
      </c>
      <c r="C32" s="1728" t="s">
        <v>4971</v>
      </c>
      <c r="D32" s="1736">
        <v>7.8</v>
      </c>
      <c r="E32" s="239">
        <f t="shared" si="0"/>
        <v>8.58</v>
      </c>
    </row>
    <row r="33" spans="1:10" ht="14.1" customHeight="1">
      <c r="B33" s="1719"/>
      <c r="C33" s="1719"/>
      <c r="D33" s="1617"/>
      <c r="E33" s="226"/>
    </row>
    <row r="34" spans="1:10" ht="14.1" customHeight="1">
      <c r="A34" s="1729" t="s">
        <v>5244</v>
      </c>
      <c r="B34" s="1719"/>
      <c r="C34" s="1719"/>
      <c r="D34" s="1617"/>
      <c r="E34" s="226"/>
    </row>
    <row r="35" spans="1:10" ht="14.1" customHeight="1">
      <c r="A35" s="1093"/>
      <c r="B35" s="1565" t="s">
        <v>3</v>
      </c>
      <c r="C35" s="1566" t="s">
        <v>4</v>
      </c>
      <c r="D35" s="1566" t="s">
        <v>5</v>
      </c>
      <c r="E35" s="1566" t="s">
        <v>6</v>
      </c>
      <c r="F35" s="790" t="s">
        <v>7</v>
      </c>
      <c r="J35"/>
    </row>
    <row r="36" spans="1:10" ht="24" customHeight="1">
      <c r="B36" s="1728" t="s">
        <v>4972</v>
      </c>
      <c r="C36" s="1737" t="s">
        <v>4973</v>
      </c>
      <c r="D36" s="1736">
        <v>19.84</v>
      </c>
      <c r="E36" s="239">
        <f t="shared" si="0"/>
        <v>21.824000000000002</v>
      </c>
    </row>
    <row r="37" spans="1:10" ht="24" customHeight="1">
      <c r="B37" s="1728" t="s">
        <v>4974</v>
      </c>
      <c r="C37" s="1728" t="s">
        <v>4975</v>
      </c>
      <c r="D37" s="1736">
        <v>25.77</v>
      </c>
      <c r="E37" s="239">
        <f t="shared" si="0"/>
        <v>28.347000000000001</v>
      </c>
    </row>
    <row r="38" spans="1:10" ht="24" customHeight="1">
      <c r="B38" s="1728" t="s">
        <v>4976</v>
      </c>
      <c r="C38" s="1728" t="s">
        <v>4977</v>
      </c>
      <c r="D38" s="1736">
        <v>28.48</v>
      </c>
      <c r="E38" s="239">
        <f t="shared" si="0"/>
        <v>31.328000000000003</v>
      </c>
      <c r="J38" s="104"/>
    </row>
    <row r="39" spans="1:10" ht="9.75" customHeight="1">
      <c r="B39" s="1719"/>
      <c r="C39" s="1719"/>
      <c r="D39" s="1617"/>
      <c r="E39" s="226"/>
    </row>
    <row r="40" spans="1:10" ht="14.1" customHeight="1">
      <c r="A40" s="1729" t="s">
        <v>5245</v>
      </c>
      <c r="B40" s="1719"/>
      <c r="C40" s="1719"/>
      <c r="D40" s="1617"/>
      <c r="E40" s="226"/>
    </row>
    <row r="41" spans="1:10" ht="14.1" customHeight="1">
      <c r="A41" s="1093"/>
      <c r="B41" s="1565" t="s">
        <v>3</v>
      </c>
      <c r="C41" s="1566" t="s">
        <v>4</v>
      </c>
      <c r="D41" s="1566" t="s">
        <v>5</v>
      </c>
      <c r="E41" s="1566" t="s">
        <v>6</v>
      </c>
      <c r="F41" s="790" t="s">
        <v>7</v>
      </c>
      <c r="J41"/>
    </row>
    <row r="42" spans="1:10" ht="14.1" customHeight="1">
      <c r="B42" s="1728" t="s">
        <v>4978</v>
      </c>
      <c r="C42" s="1728" t="s">
        <v>4979</v>
      </c>
      <c r="D42" s="1736">
        <v>2.4</v>
      </c>
      <c r="E42" s="239">
        <f t="shared" si="0"/>
        <v>2.64</v>
      </c>
    </row>
    <row r="43" spans="1:10" ht="14.1" customHeight="1">
      <c r="B43" s="1728" t="s">
        <v>4980</v>
      </c>
      <c r="C43" s="1728" t="s">
        <v>4981</v>
      </c>
      <c r="D43" s="1736">
        <v>2.56</v>
      </c>
      <c r="E43" s="239">
        <f t="shared" si="0"/>
        <v>2.8160000000000003</v>
      </c>
    </row>
    <row r="44" spans="1:10" ht="14.1" customHeight="1">
      <c r="B44" s="1728" t="s">
        <v>4982</v>
      </c>
      <c r="C44" s="1728" t="s">
        <v>4983</v>
      </c>
      <c r="D44" s="1736">
        <v>2.17</v>
      </c>
      <c r="E44" s="239">
        <f t="shared" si="0"/>
        <v>2.387</v>
      </c>
    </row>
    <row r="45" spans="1:10" ht="14.1" customHeight="1">
      <c r="B45" s="1728" t="s">
        <v>4984</v>
      </c>
      <c r="C45" s="1728" t="s">
        <v>4985</v>
      </c>
      <c r="D45" s="1736">
        <v>1.98</v>
      </c>
      <c r="E45" s="239">
        <f t="shared" si="0"/>
        <v>2.1779999999999999</v>
      </c>
    </row>
    <row r="46" spans="1:10" ht="14.1" customHeight="1">
      <c r="B46" s="1728" t="s">
        <v>4986</v>
      </c>
      <c r="C46" s="1728" t="s">
        <v>4987</v>
      </c>
      <c r="D46" s="1736">
        <v>5.5</v>
      </c>
      <c r="E46" s="239">
        <f t="shared" si="0"/>
        <v>6.0500000000000007</v>
      </c>
    </row>
    <row r="47" spans="1:10" ht="14.1" customHeight="1">
      <c r="B47" s="1728" t="s">
        <v>4988</v>
      </c>
      <c r="C47" s="1728" t="s">
        <v>4989</v>
      </c>
      <c r="D47" s="1736">
        <v>6.74</v>
      </c>
      <c r="E47" s="239">
        <f t="shared" si="0"/>
        <v>7.4140000000000006</v>
      </c>
    </row>
    <row r="48" spans="1:10" ht="14.1" customHeight="1">
      <c r="B48" s="1728" t="s">
        <v>4990</v>
      </c>
      <c r="C48" s="1728" t="s">
        <v>4991</v>
      </c>
      <c r="D48" s="1736">
        <v>5.08</v>
      </c>
      <c r="E48" s="239">
        <f t="shared" si="0"/>
        <v>5.588000000000001</v>
      </c>
      <c r="J48"/>
    </row>
    <row r="49" spans="1:11" ht="14.1" customHeight="1">
      <c r="B49" s="1728" t="s">
        <v>4992</v>
      </c>
      <c r="C49" s="1728" t="s">
        <v>4993</v>
      </c>
      <c r="D49" s="1736">
        <v>9.3800000000000008</v>
      </c>
      <c r="E49" s="239">
        <f t="shared" si="0"/>
        <v>10.318000000000001</v>
      </c>
    </row>
    <row r="50" spans="1:11" ht="14.1" customHeight="1">
      <c r="B50" s="1719"/>
      <c r="C50" s="1719"/>
      <c r="D50" s="1617"/>
      <c r="E50" s="226"/>
      <c r="I50"/>
    </row>
    <row r="51" spans="1:11" ht="14.1" customHeight="1">
      <c r="A51" s="1729" t="s">
        <v>5246</v>
      </c>
      <c r="B51" s="1719"/>
      <c r="C51" s="1719"/>
      <c r="D51" s="1727" t="s">
        <v>2088</v>
      </c>
      <c r="E51" s="226"/>
    </row>
    <row r="52" spans="1:11" ht="14.1" customHeight="1">
      <c r="A52" s="1093"/>
      <c r="B52" s="1565" t="s">
        <v>3</v>
      </c>
      <c r="C52" s="1566" t="s">
        <v>4</v>
      </c>
      <c r="D52" s="1566" t="s">
        <v>5</v>
      </c>
      <c r="E52" s="1566" t="s">
        <v>6</v>
      </c>
      <c r="F52" s="790" t="s">
        <v>7</v>
      </c>
      <c r="I52"/>
      <c r="J52" s="104"/>
    </row>
    <row r="53" spans="1:11" ht="14.1" customHeight="1">
      <c r="B53" s="1719" t="s">
        <v>4994</v>
      </c>
      <c r="C53" s="1719" t="s">
        <v>4995</v>
      </c>
      <c r="D53" s="1617">
        <v>2.75</v>
      </c>
      <c r="E53" s="226">
        <f t="shared" si="0"/>
        <v>3.0250000000000004</v>
      </c>
    </row>
    <row r="54" spans="1:11" ht="51.75" customHeight="1">
      <c r="B54" s="1728" t="s">
        <v>4996</v>
      </c>
      <c r="C54" s="1728" t="s">
        <v>4997</v>
      </c>
      <c r="D54" s="1736">
        <v>2.2000000000000002</v>
      </c>
      <c r="E54" s="239">
        <f t="shared" si="0"/>
        <v>2.4200000000000004</v>
      </c>
      <c r="J54" s="104"/>
    </row>
    <row r="55" spans="1:11" ht="14.1" customHeight="1">
      <c r="A55" s="1729" t="s">
        <v>5247</v>
      </c>
      <c r="B55" s="1719"/>
      <c r="C55" s="1719"/>
      <c r="D55" s="1617"/>
      <c r="E55" s="226"/>
    </row>
    <row r="56" spans="1:11" ht="14.1" customHeight="1">
      <c r="A56" s="1093"/>
      <c r="B56" s="1565" t="s">
        <v>3</v>
      </c>
      <c r="C56" s="1566" t="s">
        <v>4</v>
      </c>
      <c r="D56" s="1566" t="s">
        <v>5</v>
      </c>
      <c r="E56" s="1566" t="s">
        <v>6</v>
      </c>
      <c r="F56" s="790" t="s">
        <v>7</v>
      </c>
    </row>
    <row r="57" spans="1:11" ht="24" customHeight="1">
      <c r="B57" s="1728" t="s">
        <v>4998</v>
      </c>
      <c r="C57" s="1728" t="s">
        <v>4999</v>
      </c>
      <c r="D57" s="1736">
        <v>11.58</v>
      </c>
      <c r="E57" s="239">
        <f t="shared" si="0"/>
        <v>12.738000000000001</v>
      </c>
    </row>
    <row r="58" spans="1:11" ht="29.25" customHeight="1">
      <c r="B58" s="1719"/>
      <c r="C58" s="1719"/>
      <c r="D58" s="1617"/>
      <c r="E58" s="226"/>
    </row>
    <row r="59" spans="1:11" ht="14.1" customHeight="1">
      <c r="A59" s="1729" t="s">
        <v>5248</v>
      </c>
      <c r="B59" s="1719"/>
      <c r="C59" s="1719"/>
      <c r="D59" s="1617"/>
      <c r="E59" s="226"/>
    </row>
    <row r="60" spans="1:11" ht="14.1" customHeight="1">
      <c r="A60" s="1093"/>
      <c r="B60" s="1565" t="s">
        <v>3</v>
      </c>
      <c r="C60" s="1566" t="s">
        <v>4</v>
      </c>
      <c r="D60" s="1566" t="s">
        <v>5</v>
      </c>
      <c r="E60" s="1566" t="s">
        <v>6</v>
      </c>
      <c r="F60" s="790" t="s">
        <v>7</v>
      </c>
    </row>
    <row r="61" spans="1:11" ht="14.1" customHeight="1">
      <c r="B61" s="1719" t="s">
        <v>5000</v>
      </c>
      <c r="C61" s="1719" t="s">
        <v>5001</v>
      </c>
      <c r="D61" s="1617">
        <v>14.8</v>
      </c>
      <c r="E61" s="226">
        <f t="shared" si="0"/>
        <v>16.28</v>
      </c>
      <c r="J61"/>
    </row>
    <row r="62" spans="1:11" ht="47.25" customHeight="1">
      <c r="B62" s="1719"/>
      <c r="C62" s="1719"/>
      <c r="D62" s="1617"/>
      <c r="E62" s="226"/>
      <c r="J62"/>
      <c r="K62" s="104"/>
    </row>
    <row r="63" spans="1:11" ht="14.1" customHeight="1">
      <c r="A63" s="1729" t="s">
        <v>5249</v>
      </c>
      <c r="B63" s="1719"/>
      <c r="C63" s="1719"/>
      <c r="D63" s="1617"/>
      <c r="E63" s="226"/>
    </row>
    <row r="64" spans="1:11" ht="14.1" customHeight="1">
      <c r="A64" s="1093"/>
      <c r="B64" s="1565" t="s">
        <v>3</v>
      </c>
      <c r="C64" s="1566" t="s">
        <v>4</v>
      </c>
      <c r="D64" s="1566" t="s">
        <v>5</v>
      </c>
      <c r="E64" s="1566" t="s">
        <v>6</v>
      </c>
      <c r="F64" s="790" t="s">
        <v>7</v>
      </c>
    </row>
    <row r="65" spans="1:10" ht="14.1" customHeight="1">
      <c r="B65" s="1719" t="s">
        <v>5002</v>
      </c>
      <c r="C65" s="1719" t="s">
        <v>5003</v>
      </c>
      <c r="D65" s="1617">
        <v>1.51</v>
      </c>
      <c r="E65" s="226">
        <f t="shared" si="0"/>
        <v>1.6610000000000003</v>
      </c>
    </row>
    <row r="66" spans="1:10" ht="14.1" customHeight="1">
      <c r="B66" s="1719" t="s">
        <v>5004</v>
      </c>
      <c r="C66" s="1719" t="s">
        <v>5005</v>
      </c>
      <c r="D66" s="1617">
        <v>1.51</v>
      </c>
      <c r="E66" s="226">
        <f t="shared" si="0"/>
        <v>1.6610000000000003</v>
      </c>
    </row>
    <row r="67" spans="1:10" ht="14.1" customHeight="1">
      <c r="B67" s="1719" t="s">
        <v>5006</v>
      </c>
      <c r="C67" s="1719" t="s">
        <v>5007</v>
      </c>
      <c r="D67" s="1617">
        <v>1.59</v>
      </c>
      <c r="E67" s="226">
        <f t="shared" si="0"/>
        <v>1.7490000000000003</v>
      </c>
    </row>
    <row r="68" spans="1:10" ht="14.1" customHeight="1">
      <c r="B68" s="1719" t="s">
        <v>5008</v>
      </c>
      <c r="C68" s="1719" t="s">
        <v>5009</v>
      </c>
      <c r="D68" s="1617">
        <v>1.9</v>
      </c>
      <c r="E68" s="226">
        <f t="shared" si="0"/>
        <v>2.09</v>
      </c>
      <c r="J68" s="104"/>
    </row>
    <row r="69" spans="1:10" ht="14.1" customHeight="1">
      <c r="B69" s="1719" t="s">
        <v>5010</v>
      </c>
      <c r="C69" s="1719" t="s">
        <v>5011</v>
      </c>
      <c r="D69" s="1617">
        <v>2.21</v>
      </c>
      <c r="E69" s="226">
        <f t="shared" si="0"/>
        <v>2.431</v>
      </c>
    </row>
    <row r="70" spans="1:10" ht="14.1" customHeight="1">
      <c r="B70" s="1719" t="s">
        <v>5012</v>
      </c>
      <c r="C70" s="1735" t="s">
        <v>5013</v>
      </c>
      <c r="D70" s="1617">
        <v>7.44</v>
      </c>
      <c r="E70" s="226">
        <f t="shared" si="0"/>
        <v>8.1840000000000011</v>
      </c>
    </row>
    <row r="71" spans="1:10" ht="14.1" customHeight="1">
      <c r="B71" s="1719"/>
      <c r="C71" s="1735"/>
      <c r="D71" s="1617"/>
      <c r="E71" s="226"/>
    </row>
    <row r="72" spans="1:10" ht="14.1" customHeight="1">
      <c r="A72" s="1729" t="s">
        <v>5250</v>
      </c>
      <c r="B72" s="1719"/>
      <c r="C72" s="1735"/>
      <c r="D72" s="1617"/>
      <c r="E72" s="226"/>
      <c r="J72"/>
    </row>
    <row r="73" spans="1:10" ht="14.1" customHeight="1">
      <c r="A73" s="1093"/>
      <c r="B73" s="1565" t="s">
        <v>3</v>
      </c>
      <c r="C73" s="1566" t="s">
        <v>4</v>
      </c>
      <c r="D73" s="1566" t="s">
        <v>5</v>
      </c>
      <c r="E73" s="1566" t="s">
        <v>6</v>
      </c>
      <c r="F73" s="790" t="s">
        <v>7</v>
      </c>
      <c r="J73" s="104"/>
    </row>
    <row r="74" spans="1:10" ht="14.1" customHeight="1">
      <c r="B74" s="1728" t="s">
        <v>5014</v>
      </c>
      <c r="C74" s="1737" t="s">
        <v>5015</v>
      </c>
      <c r="D74" s="1736">
        <v>4.53</v>
      </c>
      <c r="E74" s="239">
        <f t="shared" si="0"/>
        <v>4.9830000000000005</v>
      </c>
    </row>
    <row r="75" spans="1:10" ht="14.1" customHeight="1">
      <c r="B75" s="1728" t="s">
        <v>5016</v>
      </c>
      <c r="C75" s="1737" t="s">
        <v>5017</v>
      </c>
      <c r="D75" s="1736">
        <v>17.63</v>
      </c>
      <c r="E75" s="239">
        <f t="shared" si="0"/>
        <v>19.393000000000001</v>
      </c>
    </row>
    <row r="76" spans="1:10" ht="36" customHeight="1">
      <c r="B76" s="1719"/>
      <c r="C76" s="1735"/>
      <c r="D76" s="1617"/>
      <c r="E76" s="226"/>
    </row>
    <row r="77" spans="1:10" ht="14.1" customHeight="1">
      <c r="A77" s="1729" t="s">
        <v>5251</v>
      </c>
      <c r="B77" s="1719"/>
      <c r="C77" s="1735"/>
      <c r="D77" s="1617"/>
      <c r="E77" s="226"/>
    </row>
    <row r="78" spans="1:10" ht="14.1" customHeight="1">
      <c r="A78" s="1093"/>
      <c r="B78" s="1565" t="s">
        <v>3</v>
      </c>
      <c r="C78" s="1566" t="s">
        <v>4</v>
      </c>
      <c r="D78" s="1566" t="s">
        <v>5</v>
      </c>
      <c r="E78" s="1566" t="s">
        <v>6</v>
      </c>
      <c r="F78" s="790" t="s">
        <v>7</v>
      </c>
    </row>
    <row r="79" spans="1:10" ht="14.1" customHeight="1">
      <c r="B79" s="1728" t="s">
        <v>5018</v>
      </c>
      <c r="C79" s="1728" t="s">
        <v>5019</v>
      </c>
      <c r="D79" s="1736">
        <v>1.94</v>
      </c>
      <c r="E79" s="239">
        <f t="shared" si="0"/>
        <v>2.1339999999999999</v>
      </c>
    </row>
    <row r="80" spans="1:10" ht="14.1" customHeight="1">
      <c r="B80" s="1728" t="s">
        <v>5020</v>
      </c>
      <c r="C80" s="1728" t="s">
        <v>5021</v>
      </c>
      <c r="D80" s="1736">
        <v>1.94</v>
      </c>
      <c r="E80" s="239">
        <f t="shared" si="0"/>
        <v>2.1339999999999999</v>
      </c>
      <c r="I80"/>
      <c r="J80"/>
    </row>
    <row r="81" spans="1:10" ht="14.1" customHeight="1">
      <c r="B81" s="1728" t="s">
        <v>5022</v>
      </c>
      <c r="C81" s="1728" t="s">
        <v>5023</v>
      </c>
      <c r="D81" s="1736">
        <v>2.13</v>
      </c>
      <c r="E81" s="239">
        <f t="shared" si="0"/>
        <v>2.343</v>
      </c>
      <c r="I81"/>
    </row>
    <row r="82" spans="1:10" ht="14.1" customHeight="1">
      <c r="B82" s="1728" t="s">
        <v>5024</v>
      </c>
      <c r="C82" s="1728" t="s">
        <v>5025</v>
      </c>
      <c r="D82" s="1736">
        <v>2.6</v>
      </c>
      <c r="E82" s="239">
        <f t="shared" si="0"/>
        <v>2.8600000000000003</v>
      </c>
      <c r="J82" s="104"/>
    </row>
    <row r="83" spans="1:10" ht="69.75" customHeight="1">
      <c r="B83" s="1719"/>
      <c r="C83" s="1719"/>
      <c r="D83" s="1617"/>
      <c r="E83" s="226"/>
    </row>
    <row r="84" spans="1:10" ht="13.5" customHeight="1">
      <c r="A84" s="1729" t="s">
        <v>5252</v>
      </c>
      <c r="B84" s="1719"/>
      <c r="C84" s="1719"/>
      <c r="D84" s="1727" t="s">
        <v>2088</v>
      </c>
      <c r="E84" s="226"/>
      <c r="J84" s="104"/>
    </row>
    <row r="85" spans="1:10" ht="14.1" customHeight="1">
      <c r="A85" s="1093"/>
      <c r="B85" s="1565" t="s">
        <v>3</v>
      </c>
      <c r="C85" s="1566" t="s">
        <v>4</v>
      </c>
      <c r="D85" s="1566" t="s">
        <v>5</v>
      </c>
      <c r="E85" s="1566" t="s">
        <v>6</v>
      </c>
      <c r="F85" s="790" t="s">
        <v>7</v>
      </c>
    </row>
    <row r="86" spans="1:10" ht="14.1" customHeight="1">
      <c r="A86" s="186"/>
      <c r="B86" s="1737" t="s">
        <v>5398</v>
      </c>
      <c r="C86" s="1737" t="s">
        <v>5399</v>
      </c>
      <c r="D86" s="1736">
        <v>27.36</v>
      </c>
      <c r="E86" s="239">
        <f t="shared" ref="E86:E88" si="1">SUM(D86*1.1)</f>
        <v>30.096</v>
      </c>
      <c r="F86" s="790"/>
    </row>
    <row r="87" spans="1:10" ht="14.1" customHeight="1">
      <c r="A87" s="186"/>
      <c r="B87" s="1737" t="s">
        <v>5400</v>
      </c>
      <c r="C87" s="1737" t="s">
        <v>5401</v>
      </c>
      <c r="D87" s="1736">
        <v>6.2</v>
      </c>
      <c r="E87" s="239">
        <f t="shared" si="1"/>
        <v>6.8200000000000012</v>
      </c>
      <c r="F87" s="790"/>
    </row>
    <row r="88" spans="1:10" ht="14.1" customHeight="1">
      <c r="A88" s="186"/>
      <c r="B88" s="1728" t="s">
        <v>5397</v>
      </c>
      <c r="C88" s="1737" t="s">
        <v>5402</v>
      </c>
      <c r="D88" s="1736">
        <v>1.24</v>
      </c>
      <c r="E88" s="239">
        <f t="shared" si="1"/>
        <v>1.3640000000000001</v>
      </c>
      <c r="F88" s="790"/>
    </row>
    <row r="89" spans="1:10" ht="14.1" customHeight="1">
      <c r="B89" s="1728" t="s">
        <v>5026</v>
      </c>
      <c r="C89" s="1728" t="s">
        <v>5027</v>
      </c>
      <c r="D89" s="1736">
        <v>1.32</v>
      </c>
      <c r="E89" s="239">
        <f t="shared" si="0"/>
        <v>1.4520000000000002</v>
      </c>
    </row>
    <row r="90" spans="1:10" ht="14.1" customHeight="1">
      <c r="B90" s="1728" t="s">
        <v>5028</v>
      </c>
      <c r="C90" s="1728" t="s">
        <v>5029</v>
      </c>
      <c r="D90" s="1736">
        <v>2.56</v>
      </c>
      <c r="E90" s="239">
        <f t="shared" si="0"/>
        <v>2.8160000000000003</v>
      </c>
    </row>
    <row r="91" spans="1:10" ht="14.1" customHeight="1">
      <c r="B91" s="1728" t="s">
        <v>5030</v>
      </c>
      <c r="C91" s="1728" t="s">
        <v>5031</v>
      </c>
      <c r="D91" s="1736">
        <v>8.99</v>
      </c>
      <c r="E91" s="239">
        <f t="shared" si="0"/>
        <v>9.8890000000000011</v>
      </c>
    </row>
    <row r="92" spans="1:10" ht="24" customHeight="1">
      <c r="B92" s="1728" t="s">
        <v>5032</v>
      </c>
      <c r="C92" s="1728" t="s">
        <v>5033</v>
      </c>
      <c r="D92" s="1736">
        <v>5.08</v>
      </c>
      <c r="E92" s="239">
        <f t="shared" si="0"/>
        <v>5.588000000000001</v>
      </c>
    </row>
    <row r="93" spans="1:10" ht="24" customHeight="1">
      <c r="B93" s="1728" t="s">
        <v>5034</v>
      </c>
      <c r="C93" s="1728" t="s">
        <v>5035</v>
      </c>
      <c r="D93" s="1736">
        <v>22.51</v>
      </c>
      <c r="E93" s="239">
        <f t="shared" si="0"/>
        <v>24.761000000000003</v>
      </c>
    </row>
    <row r="94" spans="1:10" ht="14.1" customHeight="1">
      <c r="A94" s="1729" t="s">
        <v>5253</v>
      </c>
      <c r="B94" s="1719"/>
      <c r="C94" s="1719"/>
      <c r="D94" s="1617"/>
      <c r="E94" s="226"/>
    </row>
    <row r="95" spans="1:10" ht="14.1" customHeight="1">
      <c r="A95" s="1093"/>
      <c r="B95" s="1565" t="s">
        <v>3</v>
      </c>
      <c r="C95" s="1566" t="s">
        <v>4</v>
      </c>
      <c r="D95" s="1566" t="s">
        <v>5</v>
      </c>
      <c r="E95" s="1566" t="s">
        <v>6</v>
      </c>
      <c r="F95" s="790" t="s">
        <v>7</v>
      </c>
    </row>
    <row r="96" spans="1:10" ht="14.1" customHeight="1">
      <c r="B96" s="1728" t="s">
        <v>5040</v>
      </c>
      <c r="C96" s="1737" t="s">
        <v>5390</v>
      </c>
      <c r="D96" s="1736">
        <v>0.6</v>
      </c>
      <c r="E96" s="239">
        <f t="shared" ref="E96" si="2">SUM(D96*1.1)</f>
        <v>0.66</v>
      </c>
    </row>
    <row r="97" spans="1:10" ht="14.1" customHeight="1">
      <c r="B97" s="1728" t="s">
        <v>5041</v>
      </c>
      <c r="C97" s="1728" t="s">
        <v>5042</v>
      </c>
      <c r="D97" s="1736">
        <v>0.66</v>
      </c>
      <c r="E97" s="239">
        <f t="shared" si="0"/>
        <v>0.72600000000000009</v>
      </c>
      <c r="J97"/>
    </row>
    <row r="98" spans="1:10" ht="32.25" customHeight="1">
      <c r="B98" s="1728" t="s">
        <v>5043</v>
      </c>
      <c r="C98" s="1728" t="s">
        <v>5044</v>
      </c>
      <c r="D98" s="1736">
        <v>2.4</v>
      </c>
      <c r="E98" s="239">
        <f t="shared" si="0"/>
        <v>2.64</v>
      </c>
    </row>
    <row r="99" spans="1:10" ht="14.1" customHeight="1">
      <c r="A99" s="1729" t="s">
        <v>5254</v>
      </c>
      <c r="B99" s="1719"/>
      <c r="C99" s="1719"/>
      <c r="D99" s="1617"/>
      <c r="E99" s="226"/>
      <c r="J99"/>
    </row>
    <row r="100" spans="1:10" ht="14.1" customHeight="1">
      <c r="A100" s="1093"/>
      <c r="B100" s="1565" t="s">
        <v>3</v>
      </c>
      <c r="C100" s="1566" t="s">
        <v>4</v>
      </c>
      <c r="D100" s="1566" t="s">
        <v>5</v>
      </c>
      <c r="E100" s="1566" t="s">
        <v>6</v>
      </c>
      <c r="F100" s="790" t="s">
        <v>7</v>
      </c>
    </row>
    <row r="101" spans="1:10" ht="14.1" customHeight="1">
      <c r="B101" s="1719" t="s">
        <v>5036</v>
      </c>
      <c r="C101" s="1719" t="s">
        <v>5037</v>
      </c>
      <c r="D101" s="1617">
        <v>3.68</v>
      </c>
      <c r="E101" s="226">
        <f t="shared" ref="E101" si="3">SUM(D101*1.1)</f>
        <v>4.0480000000000009</v>
      </c>
    </row>
    <row r="102" spans="1:10" ht="48" customHeight="1">
      <c r="B102" s="1719"/>
      <c r="C102" s="1719"/>
      <c r="D102" s="1617"/>
      <c r="E102" s="226"/>
      <c r="J102"/>
    </row>
    <row r="103" spans="1:10" ht="14.1" customHeight="1">
      <c r="A103" s="1729" t="s">
        <v>5255</v>
      </c>
      <c r="B103" s="1719"/>
      <c r="C103" s="1719"/>
      <c r="D103" s="1617"/>
      <c r="E103" s="226"/>
    </row>
    <row r="104" spans="1:10" ht="14.1" customHeight="1">
      <c r="A104" s="1093"/>
      <c r="B104" s="1565" t="s">
        <v>3</v>
      </c>
      <c r="C104" s="1566" t="s">
        <v>4</v>
      </c>
      <c r="D104" s="1566" t="s">
        <v>5</v>
      </c>
      <c r="E104" s="1566" t="s">
        <v>6</v>
      </c>
      <c r="F104" s="790" t="s">
        <v>7</v>
      </c>
      <c r="J104" s="104"/>
    </row>
    <row r="105" spans="1:10" ht="57.75" customHeight="1">
      <c r="B105" s="1728" t="s">
        <v>5038</v>
      </c>
      <c r="C105" s="1728" t="s">
        <v>5039</v>
      </c>
      <c r="D105" s="1736">
        <v>3.1</v>
      </c>
      <c r="E105" s="239">
        <f t="shared" ref="E105" si="4">SUM(D105*1.1)</f>
        <v>3.4100000000000006</v>
      </c>
    </row>
    <row r="106" spans="1:10" ht="14.1" customHeight="1">
      <c r="A106" s="1729" t="s">
        <v>5256</v>
      </c>
      <c r="B106" s="1719"/>
      <c r="C106" s="1719"/>
      <c r="D106" s="1617"/>
      <c r="E106" s="226"/>
    </row>
    <row r="107" spans="1:10" ht="14.1" customHeight="1">
      <c r="A107" s="1093"/>
      <c r="B107" s="1565" t="s">
        <v>3</v>
      </c>
      <c r="C107" s="1566" t="s">
        <v>4</v>
      </c>
      <c r="D107" s="1566" t="s">
        <v>5</v>
      </c>
      <c r="E107" s="1566" t="s">
        <v>6</v>
      </c>
      <c r="F107" s="790" t="s">
        <v>7</v>
      </c>
      <c r="I107"/>
    </row>
    <row r="108" spans="1:10" ht="14.1" customHeight="1">
      <c r="A108" s="186"/>
      <c r="B108" s="1728" t="s">
        <v>5045</v>
      </c>
      <c r="C108" s="1728" t="s">
        <v>5046</v>
      </c>
      <c r="D108" s="1736">
        <v>14.65</v>
      </c>
      <c r="E108" s="239">
        <f>SUM(D108*1.1)</f>
        <v>16.115000000000002</v>
      </c>
      <c r="F108" s="790"/>
    </row>
    <row r="109" spans="1:10" ht="14.1" customHeight="1">
      <c r="B109" s="1728" t="s">
        <v>5047</v>
      </c>
      <c r="C109" s="1728" t="s">
        <v>5048</v>
      </c>
      <c r="D109" s="1736">
        <v>14.65</v>
      </c>
      <c r="E109" s="239">
        <f>SUM(D109*1.1)</f>
        <v>16.115000000000002</v>
      </c>
    </row>
    <row r="110" spans="1:10" ht="14.1" customHeight="1">
      <c r="B110" s="1728" t="s">
        <v>5049</v>
      </c>
      <c r="C110" s="1728" t="s">
        <v>5050</v>
      </c>
      <c r="D110" s="1736">
        <v>14.65</v>
      </c>
      <c r="E110" s="239">
        <f>SUM(D110*1.1)</f>
        <v>16.115000000000002</v>
      </c>
    </row>
    <row r="111" spans="1:10" ht="14.1" customHeight="1">
      <c r="B111" s="1719"/>
      <c r="C111" s="1719"/>
      <c r="D111" s="1617"/>
      <c r="E111" s="226"/>
    </row>
    <row r="112" spans="1:10" ht="14.1" customHeight="1">
      <c r="A112" s="1729" t="s">
        <v>5257</v>
      </c>
      <c r="B112" s="1719"/>
      <c r="C112" s="1719"/>
      <c r="D112" s="1617"/>
      <c r="E112" s="226"/>
    </row>
    <row r="113" spans="1:10" ht="14.1" customHeight="1">
      <c r="A113" s="1093"/>
      <c r="B113" s="1565" t="s">
        <v>3</v>
      </c>
      <c r="C113" s="1566" t="s">
        <v>4</v>
      </c>
      <c r="D113" s="1566" t="s">
        <v>5</v>
      </c>
      <c r="E113" s="1566" t="s">
        <v>6</v>
      </c>
      <c r="F113" s="790" t="s">
        <v>7</v>
      </c>
      <c r="J113" s="104"/>
    </row>
    <row r="114" spans="1:10" ht="14.1" customHeight="1">
      <c r="B114" s="1728" t="s">
        <v>5051</v>
      </c>
      <c r="C114" s="1728" t="s">
        <v>5258</v>
      </c>
      <c r="D114" s="1736">
        <v>16</v>
      </c>
      <c r="E114" s="239">
        <f t="shared" ref="E114:E189" si="5">SUM(D114*1.1)</f>
        <v>17.600000000000001</v>
      </c>
    </row>
    <row r="115" spans="1:10" ht="30.75" customHeight="1">
      <c r="B115" s="1728" t="s">
        <v>5052</v>
      </c>
      <c r="C115" s="1728" t="s">
        <v>5053</v>
      </c>
      <c r="D115" s="1736">
        <v>11.9</v>
      </c>
      <c r="E115" s="239">
        <f t="shared" ref="E115" si="6">SUM(D115*1.1)</f>
        <v>13.090000000000002</v>
      </c>
      <c r="I115"/>
      <c r="J115" s="104"/>
    </row>
    <row r="116" spans="1:10" ht="14.1" customHeight="1">
      <c r="A116" s="1729" t="s">
        <v>5260</v>
      </c>
      <c r="B116" s="1719"/>
      <c r="C116" s="1719"/>
      <c r="D116" s="1617"/>
      <c r="E116" s="226"/>
    </row>
    <row r="117" spans="1:10" ht="14.1" customHeight="1">
      <c r="A117" s="1093"/>
      <c r="B117" s="1565" t="s">
        <v>3</v>
      </c>
      <c r="C117" s="1566" t="s">
        <v>4</v>
      </c>
      <c r="D117" s="1566" t="s">
        <v>5</v>
      </c>
      <c r="E117" s="1566" t="s">
        <v>6</v>
      </c>
      <c r="F117" s="790" t="s">
        <v>7</v>
      </c>
      <c r="I117"/>
    </row>
    <row r="118" spans="1:10" ht="12" customHeight="1">
      <c r="A118" s="186"/>
      <c r="B118" s="389" t="s">
        <v>5054</v>
      </c>
      <c r="C118" s="389" t="s">
        <v>5259</v>
      </c>
      <c r="D118" s="1738">
        <v>1.71</v>
      </c>
      <c r="E118" s="239">
        <f>SUM(D118*1.1)</f>
        <v>1.881</v>
      </c>
      <c r="F118" s="790"/>
    </row>
    <row r="119" spans="1:10" ht="34.5" customHeight="1">
      <c r="A119" s="186"/>
      <c r="B119" s="1717"/>
      <c r="C119" s="1717"/>
      <c r="D119" s="1717"/>
      <c r="E119" s="1717"/>
      <c r="F119" s="790"/>
    </row>
    <row r="120" spans="1:10" ht="14.1" customHeight="1">
      <c r="A120" s="1729" t="s">
        <v>5261</v>
      </c>
      <c r="B120" s="1719"/>
      <c r="C120" s="1719"/>
      <c r="D120" s="1727" t="s">
        <v>2088</v>
      </c>
      <c r="E120" s="226"/>
    </row>
    <row r="121" spans="1:10" ht="14.1" customHeight="1">
      <c r="A121" s="1093"/>
      <c r="B121" s="1565" t="s">
        <v>3</v>
      </c>
      <c r="C121" s="1566" t="s">
        <v>4</v>
      </c>
      <c r="D121" s="1566" t="s">
        <v>5</v>
      </c>
      <c r="E121" s="1566" t="s">
        <v>6</v>
      </c>
      <c r="F121" s="790" t="s">
        <v>7</v>
      </c>
    </row>
    <row r="122" spans="1:10" ht="14.1" customHeight="1">
      <c r="B122" s="1728" t="s">
        <v>5055</v>
      </c>
      <c r="C122" s="1728" t="s">
        <v>5056</v>
      </c>
      <c r="D122" s="239">
        <v>6.82</v>
      </c>
      <c r="E122" s="239">
        <f t="shared" si="5"/>
        <v>7.5020000000000007</v>
      </c>
    </row>
    <row r="123" spans="1:10" ht="14.1" customHeight="1">
      <c r="B123" s="1728" t="s">
        <v>5057</v>
      </c>
      <c r="C123" s="1728" t="s">
        <v>5058</v>
      </c>
      <c r="D123" s="1736">
        <v>7.94</v>
      </c>
      <c r="E123" s="239">
        <f t="shared" si="5"/>
        <v>8.7340000000000018</v>
      </c>
    </row>
    <row r="124" spans="1:10" ht="14.1" customHeight="1">
      <c r="B124" s="1728" t="s">
        <v>5059</v>
      </c>
      <c r="C124" s="1728" t="s">
        <v>5060</v>
      </c>
      <c r="D124" s="1736">
        <v>9.57</v>
      </c>
      <c r="E124" s="239">
        <f t="shared" si="5"/>
        <v>10.527000000000001</v>
      </c>
    </row>
    <row r="125" spans="1:10" ht="14.1" customHeight="1">
      <c r="B125" s="1728" t="s">
        <v>5061</v>
      </c>
      <c r="C125" s="1728" t="s">
        <v>5062</v>
      </c>
      <c r="D125" s="1736">
        <v>13.45</v>
      </c>
      <c r="E125" s="239">
        <f t="shared" si="5"/>
        <v>14.795</v>
      </c>
      <c r="I125" s="104"/>
      <c r="J125"/>
    </row>
    <row r="126" spans="1:10" ht="14.1" customHeight="1">
      <c r="B126" s="1728" t="s">
        <v>5063</v>
      </c>
      <c r="C126" s="1728" t="s">
        <v>5064</v>
      </c>
      <c r="D126" s="1736">
        <v>14.49</v>
      </c>
      <c r="E126" s="239">
        <f t="shared" si="5"/>
        <v>15.939000000000002</v>
      </c>
    </row>
    <row r="127" spans="1:10" ht="14.1" customHeight="1">
      <c r="B127" s="1728" t="s">
        <v>5065</v>
      </c>
      <c r="C127" s="1737" t="s">
        <v>5391</v>
      </c>
      <c r="D127" s="1736">
        <v>12.13</v>
      </c>
      <c r="E127" s="239">
        <f t="shared" si="5"/>
        <v>13.343000000000002</v>
      </c>
    </row>
    <row r="128" spans="1:10" ht="14.1" customHeight="1">
      <c r="B128" s="1728" t="s">
        <v>5066</v>
      </c>
      <c r="C128" s="1728" t="s">
        <v>5067</v>
      </c>
      <c r="D128" s="1736">
        <v>10.77</v>
      </c>
      <c r="E128" s="239">
        <f t="shared" si="5"/>
        <v>11.847000000000001</v>
      </c>
    </row>
    <row r="129" spans="1:11" ht="24.75" customHeight="1">
      <c r="B129" s="1728" t="s">
        <v>5068</v>
      </c>
      <c r="C129" s="1728" t="s">
        <v>5069</v>
      </c>
      <c r="D129" s="1736">
        <v>27.98</v>
      </c>
      <c r="E129" s="239">
        <f t="shared" si="5"/>
        <v>30.778000000000002</v>
      </c>
    </row>
    <row r="130" spans="1:11" ht="14.1" customHeight="1">
      <c r="B130" s="1728"/>
      <c r="C130" s="1728"/>
      <c r="E130" s="239"/>
    </row>
    <row r="131" spans="1:11" ht="14.1" customHeight="1">
      <c r="A131" s="1729" t="s">
        <v>5262</v>
      </c>
      <c r="B131" s="1719"/>
      <c r="C131" s="1719"/>
      <c r="D131" s="1617"/>
      <c r="E131" s="226"/>
    </row>
    <row r="132" spans="1:11" ht="14.1" customHeight="1">
      <c r="A132" s="1093"/>
      <c r="B132" s="1565" t="s">
        <v>3</v>
      </c>
      <c r="C132" s="1566" t="s">
        <v>4</v>
      </c>
      <c r="D132" s="1566" t="s">
        <v>5</v>
      </c>
      <c r="E132" s="1566" t="s">
        <v>6</v>
      </c>
      <c r="F132" s="790" t="s">
        <v>7</v>
      </c>
      <c r="K132"/>
    </row>
    <row r="133" spans="1:11" ht="14.1" customHeight="1">
      <c r="B133" s="1728" t="s">
        <v>5070</v>
      </c>
      <c r="C133" s="1728" t="s">
        <v>5071</v>
      </c>
      <c r="D133" s="1736">
        <v>2.67</v>
      </c>
      <c r="E133" s="239">
        <f t="shared" si="5"/>
        <v>2.9370000000000003</v>
      </c>
      <c r="J133" s="104"/>
    </row>
    <row r="134" spans="1:11" ht="14.1" customHeight="1">
      <c r="B134" s="1728" t="s">
        <v>5072</v>
      </c>
      <c r="C134" s="1728" t="s">
        <v>5073</v>
      </c>
      <c r="D134" s="1736">
        <v>3.41</v>
      </c>
      <c r="E134" s="239">
        <f t="shared" si="5"/>
        <v>3.7510000000000003</v>
      </c>
    </row>
    <row r="135" spans="1:11" ht="14.1" customHeight="1">
      <c r="B135" s="1728" t="s">
        <v>5074</v>
      </c>
      <c r="C135" s="1728" t="s">
        <v>5075</v>
      </c>
      <c r="D135" s="1736">
        <v>2.79</v>
      </c>
      <c r="E135" s="239">
        <f t="shared" si="5"/>
        <v>3.0690000000000004</v>
      </c>
    </row>
    <row r="136" spans="1:11" ht="14.1" customHeight="1">
      <c r="B136" s="1728" t="s">
        <v>5076</v>
      </c>
      <c r="C136" s="1728" t="s">
        <v>5077</v>
      </c>
      <c r="D136" s="1736">
        <v>10.93</v>
      </c>
      <c r="E136" s="239">
        <f t="shared" si="5"/>
        <v>12.023000000000001</v>
      </c>
    </row>
    <row r="137" spans="1:11" ht="14.1" customHeight="1">
      <c r="B137" s="1728" t="s">
        <v>5078</v>
      </c>
      <c r="C137" s="1728" t="s">
        <v>5079</v>
      </c>
      <c r="D137" s="1736">
        <v>3.68</v>
      </c>
      <c r="E137" s="239">
        <f t="shared" si="5"/>
        <v>4.0480000000000009</v>
      </c>
    </row>
    <row r="138" spans="1:11" ht="14.1" customHeight="1">
      <c r="B138" s="1728" t="s">
        <v>5080</v>
      </c>
      <c r="C138" s="1728" t="s">
        <v>5081</v>
      </c>
      <c r="D138" s="1736">
        <v>3.95</v>
      </c>
      <c r="E138" s="239">
        <f t="shared" si="5"/>
        <v>4.3450000000000006</v>
      </c>
    </row>
    <row r="139" spans="1:11" ht="14.1" customHeight="1">
      <c r="B139" s="1728" t="s">
        <v>5082</v>
      </c>
      <c r="C139" s="1728" t="s">
        <v>5083</v>
      </c>
      <c r="D139" s="1736">
        <v>12.09</v>
      </c>
      <c r="E139" s="239">
        <f t="shared" si="5"/>
        <v>13.299000000000001</v>
      </c>
    </row>
    <row r="140" spans="1:11" ht="14.1" customHeight="1">
      <c r="B140" s="1728" t="s">
        <v>5084</v>
      </c>
      <c r="C140" s="1728" t="s">
        <v>5085</v>
      </c>
      <c r="D140" s="1736">
        <v>25.65</v>
      </c>
      <c r="E140" s="239">
        <f t="shared" si="5"/>
        <v>28.215</v>
      </c>
    </row>
    <row r="141" spans="1:11" ht="14.1" customHeight="1">
      <c r="B141" s="1719"/>
      <c r="C141" s="1719"/>
      <c r="D141" s="1617"/>
      <c r="E141" s="226"/>
    </row>
    <row r="142" spans="1:11" ht="14.1" customHeight="1">
      <c r="A142" s="1729" t="s">
        <v>5263</v>
      </c>
      <c r="B142" s="1719"/>
      <c r="C142" s="1719"/>
      <c r="D142" s="1617"/>
      <c r="E142" s="226"/>
      <c r="J142"/>
    </row>
    <row r="143" spans="1:11" ht="14.1" customHeight="1">
      <c r="A143" s="1093"/>
      <c r="B143" s="1565" t="s">
        <v>3</v>
      </c>
      <c r="C143" s="1566" t="s">
        <v>4</v>
      </c>
      <c r="D143" s="1566" t="s">
        <v>5</v>
      </c>
      <c r="E143" s="1566" t="s">
        <v>6</v>
      </c>
      <c r="F143" s="790" t="s">
        <v>7</v>
      </c>
    </row>
    <row r="144" spans="1:11" ht="14.1" customHeight="1">
      <c r="B144" s="1728" t="s">
        <v>5086</v>
      </c>
      <c r="C144" s="1737" t="s">
        <v>5392</v>
      </c>
      <c r="D144" s="1736">
        <v>11.01</v>
      </c>
      <c r="E144" s="239">
        <f t="shared" si="5"/>
        <v>12.111000000000001</v>
      </c>
    </row>
    <row r="145" spans="1:12" ht="14.1" customHeight="1">
      <c r="B145" s="1728" t="s">
        <v>5087</v>
      </c>
      <c r="C145" s="1728" t="s">
        <v>5088</v>
      </c>
      <c r="D145" s="1736">
        <v>11.86</v>
      </c>
      <c r="E145" s="239">
        <f t="shared" si="5"/>
        <v>13.046000000000001</v>
      </c>
    </row>
    <row r="146" spans="1:12" ht="14.1" customHeight="1">
      <c r="B146" s="1728" t="s">
        <v>5089</v>
      </c>
      <c r="C146" s="1728" t="s">
        <v>5090</v>
      </c>
      <c r="D146" s="1736">
        <v>6.55</v>
      </c>
      <c r="E146" s="239">
        <f t="shared" si="5"/>
        <v>7.2050000000000001</v>
      </c>
    </row>
    <row r="147" spans="1:12" ht="14.1" customHeight="1">
      <c r="B147" s="1719"/>
      <c r="C147" s="1719"/>
      <c r="D147" s="1617"/>
      <c r="E147" s="226"/>
      <c r="F147" s="608"/>
      <c r="G147" s="1731"/>
      <c r="H147" s="1732"/>
      <c r="I147" s="1732"/>
      <c r="J147" s="1718"/>
      <c r="K147" s="1049"/>
      <c r="L147" s="608"/>
    </row>
    <row r="148" spans="1:12" ht="14.1" customHeight="1">
      <c r="A148" s="1729" t="s">
        <v>5264</v>
      </c>
      <c r="B148" s="1719"/>
      <c r="C148" s="1719"/>
      <c r="D148" s="1617"/>
      <c r="E148" s="226"/>
      <c r="F148" s="608"/>
      <c r="G148" s="1731"/>
      <c r="H148" s="1732"/>
      <c r="I148" s="1732"/>
      <c r="J148" s="1718"/>
      <c r="K148" s="1049"/>
      <c r="L148" s="608"/>
    </row>
    <row r="149" spans="1:12" ht="14.1" customHeight="1">
      <c r="A149" s="1093"/>
      <c r="B149" s="1565" t="s">
        <v>3</v>
      </c>
      <c r="C149" s="1566" t="s">
        <v>4</v>
      </c>
      <c r="D149" s="1566" t="s">
        <v>5</v>
      </c>
      <c r="E149" s="1565" t="s">
        <v>6</v>
      </c>
      <c r="F149" s="790" t="s">
        <v>7</v>
      </c>
      <c r="G149" s="1731"/>
      <c r="H149" s="1732"/>
      <c r="I149" s="1732"/>
      <c r="J149" s="1718"/>
      <c r="K149" s="1049"/>
      <c r="L149" s="608"/>
    </row>
    <row r="150" spans="1:12" ht="24" customHeight="1">
      <c r="B150" s="1728" t="s">
        <v>5091</v>
      </c>
      <c r="C150" s="1737" t="s">
        <v>5393</v>
      </c>
      <c r="D150" s="1736">
        <v>3.26</v>
      </c>
      <c r="E150" s="239">
        <f t="shared" si="5"/>
        <v>3.5859999999999999</v>
      </c>
      <c r="F150" s="608"/>
      <c r="G150" s="186"/>
      <c r="H150" s="1717"/>
      <c r="I150" s="1717"/>
      <c r="J150" s="1717"/>
      <c r="K150" s="1717"/>
      <c r="L150" s="816"/>
    </row>
    <row r="151" spans="1:12" ht="30.75" customHeight="1">
      <c r="B151" s="1719"/>
      <c r="C151" s="1719"/>
      <c r="D151" s="1617"/>
      <c r="E151" s="226"/>
      <c r="F151" s="608"/>
      <c r="G151" s="608"/>
      <c r="H151" s="608"/>
      <c r="I151" s="608"/>
      <c r="J151" s="608"/>
      <c r="K151" s="608"/>
      <c r="L151" s="608"/>
    </row>
    <row r="152" spans="1:12" ht="14.1" customHeight="1">
      <c r="A152" s="1729" t="s">
        <v>5265</v>
      </c>
      <c r="B152" s="1719"/>
      <c r="C152" s="1719"/>
      <c r="D152" s="1617"/>
      <c r="E152" s="226"/>
      <c r="F152" s="608"/>
      <c r="G152" s="608"/>
      <c r="H152" s="608"/>
      <c r="I152" s="608"/>
      <c r="J152" s="608"/>
      <c r="K152" s="608"/>
      <c r="L152" s="608"/>
    </row>
    <row r="153" spans="1:12" ht="14.1" customHeight="1">
      <c r="A153" s="1093"/>
      <c r="B153" s="1565" t="s">
        <v>3</v>
      </c>
      <c r="C153" s="1566" t="s">
        <v>4</v>
      </c>
      <c r="D153" s="1566" t="s">
        <v>5</v>
      </c>
      <c r="E153" s="1565" t="s">
        <v>6</v>
      </c>
      <c r="F153" s="790" t="s">
        <v>7</v>
      </c>
      <c r="G153" s="608"/>
      <c r="H153" s="608"/>
      <c r="I153" s="608"/>
      <c r="J153"/>
      <c r="K153" s="608"/>
      <c r="L153" s="608"/>
    </row>
    <row r="154" spans="1:12" ht="27" customHeight="1">
      <c r="B154" s="1728" t="s">
        <v>5092</v>
      </c>
      <c r="C154" s="1728" t="s">
        <v>5093</v>
      </c>
      <c r="D154" s="1736">
        <v>16.16</v>
      </c>
      <c r="E154" s="239">
        <f t="shared" si="5"/>
        <v>17.776000000000003</v>
      </c>
    </row>
    <row r="155" spans="1:12" ht="27" customHeight="1">
      <c r="B155" s="1728" t="s">
        <v>5094</v>
      </c>
      <c r="C155" s="1728" t="s">
        <v>5095</v>
      </c>
      <c r="D155" s="1736">
        <v>10</v>
      </c>
      <c r="E155" s="239">
        <f t="shared" si="5"/>
        <v>11</v>
      </c>
      <c r="J155" s="104"/>
      <c r="K155"/>
    </row>
    <row r="156" spans="1:12" ht="14.1" customHeight="1">
      <c r="B156" s="1719"/>
      <c r="C156" s="1719"/>
      <c r="D156" s="1617"/>
      <c r="E156" s="226"/>
      <c r="J156" s="104"/>
      <c r="K156" s="104"/>
    </row>
    <row r="157" spans="1:12" ht="14.1" customHeight="1">
      <c r="A157" s="1729" t="s">
        <v>5266</v>
      </c>
      <c r="B157" s="1719"/>
      <c r="C157" s="1719"/>
      <c r="D157" s="1617"/>
      <c r="E157" s="226"/>
    </row>
    <row r="158" spans="1:12" ht="14.1" customHeight="1">
      <c r="A158" s="1093"/>
      <c r="B158" s="1565" t="s">
        <v>3</v>
      </c>
      <c r="C158" s="1566" t="s">
        <v>4</v>
      </c>
      <c r="D158" s="1566" t="s">
        <v>5</v>
      </c>
      <c r="E158" s="1565" t="s">
        <v>6</v>
      </c>
      <c r="F158" s="790" t="s">
        <v>7</v>
      </c>
    </row>
    <row r="159" spans="1:12" ht="14.1" customHeight="1">
      <c r="B159" s="1719" t="s">
        <v>5096</v>
      </c>
      <c r="C159" s="1719" t="s">
        <v>5097</v>
      </c>
      <c r="D159" s="1617">
        <v>6.13</v>
      </c>
      <c r="E159" s="226">
        <f t="shared" si="5"/>
        <v>6.7430000000000003</v>
      </c>
    </row>
    <row r="160" spans="1:12" ht="42" customHeight="1">
      <c r="B160" s="1719"/>
      <c r="C160" s="1719"/>
      <c r="D160" s="1617"/>
      <c r="E160" s="226"/>
    </row>
    <row r="161" spans="1:12" ht="14.1" customHeight="1">
      <c r="A161" s="1729" t="s">
        <v>5267</v>
      </c>
      <c r="B161" s="1719"/>
      <c r="C161" s="1719"/>
      <c r="D161" s="1617"/>
      <c r="E161" s="226"/>
    </row>
    <row r="162" spans="1:12" ht="14.1" customHeight="1">
      <c r="A162" s="1093"/>
      <c r="B162" s="1565" t="s">
        <v>3</v>
      </c>
      <c r="C162" s="1566" t="s">
        <v>4</v>
      </c>
      <c r="D162" s="1566" t="s">
        <v>5</v>
      </c>
      <c r="E162" s="1565" t="s">
        <v>6</v>
      </c>
      <c r="F162" s="790" t="s">
        <v>7</v>
      </c>
    </row>
    <row r="163" spans="1:12" ht="14.1" customHeight="1">
      <c r="B163" s="1719" t="s">
        <v>5098</v>
      </c>
      <c r="C163" s="1719" t="s">
        <v>5099</v>
      </c>
      <c r="D163" s="1617">
        <v>1.0900000000000001</v>
      </c>
      <c r="E163" s="226">
        <f t="shared" si="5"/>
        <v>1.1990000000000003</v>
      </c>
    </row>
    <row r="164" spans="1:12" ht="14.1" customHeight="1">
      <c r="B164" s="1719" t="s">
        <v>5100</v>
      </c>
      <c r="C164" s="1719" t="s">
        <v>5101</v>
      </c>
      <c r="D164" s="1617">
        <v>1.28</v>
      </c>
      <c r="E164" s="226">
        <f t="shared" si="5"/>
        <v>1.4080000000000001</v>
      </c>
    </row>
    <row r="165" spans="1:12" ht="14.1" customHeight="1">
      <c r="B165" s="1719" t="s">
        <v>5102</v>
      </c>
      <c r="C165" s="1719" t="s">
        <v>5103</v>
      </c>
      <c r="D165" s="1617">
        <v>11.97</v>
      </c>
      <c r="E165" s="226">
        <f t="shared" si="5"/>
        <v>13.167000000000002</v>
      </c>
    </row>
    <row r="166" spans="1:12" ht="24" customHeight="1">
      <c r="B166" s="1719"/>
      <c r="C166" s="1719"/>
      <c r="D166" s="1617"/>
      <c r="E166" s="226"/>
    </row>
    <row r="167" spans="1:12" ht="14.1" customHeight="1">
      <c r="A167" s="1729" t="s">
        <v>5268</v>
      </c>
      <c r="B167" s="1719"/>
      <c r="C167" s="1719"/>
      <c r="D167" s="1727" t="s">
        <v>2088</v>
      </c>
      <c r="E167" s="226"/>
    </row>
    <row r="168" spans="1:12" ht="14.1" customHeight="1">
      <c r="A168" s="1093"/>
      <c r="B168" s="1565" t="s">
        <v>3</v>
      </c>
      <c r="C168" s="1566" t="s">
        <v>4</v>
      </c>
      <c r="D168" s="1566" t="s">
        <v>5</v>
      </c>
      <c r="E168" s="1565" t="s">
        <v>6</v>
      </c>
      <c r="F168" s="790" t="s">
        <v>7</v>
      </c>
    </row>
    <row r="169" spans="1:12" ht="14.1" customHeight="1">
      <c r="B169" s="1728" t="s">
        <v>5104</v>
      </c>
      <c r="C169" s="1728" t="s">
        <v>5105</v>
      </c>
      <c r="D169" s="1736">
        <v>2.6</v>
      </c>
      <c r="E169" s="239">
        <f t="shared" si="5"/>
        <v>2.8600000000000003</v>
      </c>
    </row>
    <row r="170" spans="1:12" ht="14.1" customHeight="1">
      <c r="B170" s="1728" t="s">
        <v>5106</v>
      </c>
      <c r="C170" s="1728" t="s">
        <v>5107</v>
      </c>
      <c r="D170" s="1736">
        <v>2.91</v>
      </c>
      <c r="E170" s="239">
        <f t="shared" si="5"/>
        <v>3.2010000000000005</v>
      </c>
      <c r="J170"/>
    </row>
    <row r="171" spans="1:12" ht="14.1" customHeight="1">
      <c r="B171" s="1728" t="s">
        <v>5108</v>
      </c>
      <c r="C171" s="1728" t="s">
        <v>5109</v>
      </c>
      <c r="D171" s="1736">
        <v>3.37</v>
      </c>
      <c r="E171" s="239">
        <f t="shared" si="5"/>
        <v>3.7070000000000003</v>
      </c>
      <c r="I171"/>
      <c r="J171" s="104"/>
    </row>
    <row r="172" spans="1:12" ht="14.1" customHeight="1">
      <c r="B172" s="1728" t="s">
        <v>5110</v>
      </c>
      <c r="C172" s="1728" t="s">
        <v>5111</v>
      </c>
      <c r="D172" s="1736">
        <v>3.88</v>
      </c>
      <c r="E172" s="239">
        <f t="shared" si="5"/>
        <v>4.2679999999999998</v>
      </c>
      <c r="J172" s="104"/>
    </row>
    <row r="173" spans="1:12" ht="14.1" customHeight="1">
      <c r="B173" s="1719"/>
      <c r="C173" s="1719"/>
      <c r="D173" s="1617"/>
      <c r="E173" s="226"/>
      <c r="G173" s="608"/>
      <c r="H173" s="608"/>
      <c r="I173" s="608"/>
      <c r="J173" s="608"/>
      <c r="K173" s="608"/>
      <c r="L173" s="608"/>
    </row>
    <row r="174" spans="1:12" ht="14.1" customHeight="1">
      <c r="A174" s="1729" t="s">
        <v>5269</v>
      </c>
      <c r="B174" s="1719"/>
      <c r="C174" s="1719"/>
      <c r="D174" s="1617"/>
      <c r="E174" s="226"/>
      <c r="G174" s="608"/>
      <c r="H174" s="608"/>
      <c r="I174" s="104"/>
      <c r="J174" s="608"/>
      <c r="K174" s="608"/>
      <c r="L174" s="608"/>
    </row>
    <row r="175" spans="1:12" ht="14.1" customHeight="1">
      <c r="A175" s="1093"/>
      <c r="B175" s="1565" t="s">
        <v>3</v>
      </c>
      <c r="C175" s="1565" t="s">
        <v>4</v>
      </c>
      <c r="D175" s="1565" t="s">
        <v>5</v>
      </c>
      <c r="E175" s="1565" t="s">
        <v>6</v>
      </c>
      <c r="F175" s="790" t="s">
        <v>7</v>
      </c>
      <c r="G175" s="1731"/>
      <c r="H175" s="1732"/>
      <c r="I175" s="1732"/>
      <c r="J175" s="1718"/>
      <c r="K175" s="1049"/>
      <c r="L175" s="608"/>
    </row>
    <row r="176" spans="1:12" ht="24.75" customHeight="1">
      <c r="B176" s="1728" t="s">
        <v>5112</v>
      </c>
      <c r="C176" s="1728" t="s">
        <v>5113</v>
      </c>
      <c r="D176" s="1736">
        <v>12.52</v>
      </c>
      <c r="E176" s="239">
        <f t="shared" si="5"/>
        <v>13.772</v>
      </c>
      <c r="G176" s="186"/>
      <c r="H176" s="1717"/>
      <c r="I176" s="1717"/>
      <c r="J176" s="1717"/>
      <c r="K176" s="1717"/>
      <c r="L176" s="608"/>
    </row>
    <row r="177" spans="1:12" ht="35.25" customHeight="1">
      <c r="B177" s="1719"/>
      <c r="C177" s="1719"/>
      <c r="D177" s="1617"/>
      <c r="E177" s="226"/>
      <c r="G177" s="186"/>
      <c r="H177" s="1717"/>
      <c r="I177" s="1717"/>
      <c r="J177" s="1717"/>
      <c r="K177" s="1717"/>
      <c r="L177" s="608"/>
    </row>
    <row r="178" spans="1:12" ht="14.1" customHeight="1">
      <c r="A178" s="1729" t="s">
        <v>5270</v>
      </c>
      <c r="B178" s="1719"/>
      <c r="C178" s="1719"/>
      <c r="E178" s="226"/>
      <c r="G178" s="186"/>
      <c r="H178" s="1717"/>
      <c r="I178" s="1717"/>
      <c r="J178" s="1717"/>
      <c r="K178" s="1717"/>
      <c r="L178" s="608"/>
    </row>
    <row r="179" spans="1:12" ht="14.1" customHeight="1">
      <c r="A179" s="1093"/>
      <c r="B179" s="1565" t="s">
        <v>3</v>
      </c>
      <c r="C179" s="1565" t="s">
        <v>4</v>
      </c>
      <c r="D179" s="1565" t="s">
        <v>5</v>
      </c>
      <c r="E179" s="1565" t="s">
        <v>6</v>
      </c>
      <c r="F179" s="790" t="s">
        <v>7</v>
      </c>
      <c r="G179" s="608"/>
      <c r="H179" s="608"/>
      <c r="I179" s="608"/>
      <c r="J179" s="608"/>
      <c r="K179" s="608"/>
      <c r="L179" s="608"/>
    </row>
    <row r="180" spans="1:12" ht="14.1" customHeight="1">
      <c r="B180" s="1728" t="s">
        <v>5114</v>
      </c>
      <c r="C180" s="1728" t="s">
        <v>5115</v>
      </c>
      <c r="D180" s="1736">
        <v>15.89</v>
      </c>
      <c r="E180" s="239">
        <f t="shared" si="5"/>
        <v>17.479000000000003</v>
      </c>
    </row>
    <row r="181" spans="1:12" ht="14.1" customHeight="1">
      <c r="B181" s="1728" t="s">
        <v>5116</v>
      </c>
      <c r="C181" s="1728" t="s">
        <v>5117</v>
      </c>
      <c r="D181" s="1736">
        <v>15.89</v>
      </c>
      <c r="E181" s="239">
        <f t="shared" si="5"/>
        <v>17.479000000000003</v>
      </c>
    </row>
    <row r="182" spans="1:12" ht="32.25" customHeight="1">
      <c r="B182" s="1728"/>
      <c r="C182" s="1728"/>
      <c r="D182" s="1736"/>
      <c r="E182" s="239"/>
    </row>
    <row r="183" spans="1:12" ht="14.1" customHeight="1">
      <c r="A183" s="1729" t="s">
        <v>5271</v>
      </c>
      <c r="B183" s="1719"/>
      <c r="C183" s="1719"/>
      <c r="D183" s="1617"/>
      <c r="E183" s="226"/>
    </row>
    <row r="184" spans="1:12" ht="14.1" customHeight="1">
      <c r="A184" s="1093"/>
      <c r="B184" s="1565" t="s">
        <v>3</v>
      </c>
      <c r="C184" s="1565" t="s">
        <v>4</v>
      </c>
      <c r="D184" s="1565" t="s">
        <v>5</v>
      </c>
      <c r="E184" s="1565" t="s">
        <v>6</v>
      </c>
      <c r="F184" s="790" t="s">
        <v>7</v>
      </c>
      <c r="J184"/>
    </row>
    <row r="185" spans="1:12" ht="24.75" customHeight="1">
      <c r="B185" s="1728" t="s">
        <v>5118</v>
      </c>
      <c r="C185" s="1728" t="s">
        <v>5119</v>
      </c>
      <c r="D185" s="1736">
        <v>16.16</v>
      </c>
      <c r="E185" s="239">
        <f t="shared" si="5"/>
        <v>17.776000000000003</v>
      </c>
      <c r="K185" s="104"/>
    </row>
    <row r="186" spans="1:12" ht="32.25" customHeight="1">
      <c r="B186" s="1728"/>
      <c r="C186" s="1728"/>
      <c r="D186" s="1736"/>
      <c r="E186" s="239"/>
      <c r="I186" s="104"/>
    </row>
    <row r="187" spans="1:12" ht="14.1" customHeight="1">
      <c r="A187" s="1729" t="s">
        <v>5272</v>
      </c>
      <c r="B187" s="1719"/>
      <c r="C187" s="1719"/>
      <c r="D187" s="1617"/>
      <c r="E187" s="226"/>
    </row>
    <row r="188" spans="1:12" ht="14.1" customHeight="1">
      <c r="A188" s="1093"/>
      <c r="B188" s="1565" t="s">
        <v>3</v>
      </c>
      <c r="C188" s="1565" t="s">
        <v>4</v>
      </c>
      <c r="D188" s="1565" t="s">
        <v>5</v>
      </c>
      <c r="E188" s="1565" t="s">
        <v>6</v>
      </c>
      <c r="F188" s="790" t="s">
        <v>7</v>
      </c>
    </row>
    <row r="189" spans="1:12" ht="14.1" customHeight="1">
      <c r="B189" s="1719" t="s">
        <v>5120</v>
      </c>
      <c r="C189" s="1735" t="s">
        <v>5121</v>
      </c>
      <c r="D189" s="1617">
        <v>1.59</v>
      </c>
      <c r="E189" s="226">
        <f t="shared" si="5"/>
        <v>1.7490000000000003</v>
      </c>
    </row>
    <row r="190" spans="1:12" ht="45.75" customHeight="1">
      <c r="B190" s="1719"/>
      <c r="C190" s="1719"/>
      <c r="D190" s="1617"/>
      <c r="E190" s="226"/>
    </row>
    <row r="191" spans="1:12" ht="14.1" customHeight="1">
      <c r="A191" s="1729" t="s">
        <v>5287</v>
      </c>
      <c r="B191" s="1719"/>
      <c r="C191" s="1719"/>
      <c r="D191" s="1617"/>
      <c r="E191" s="226"/>
    </row>
    <row r="192" spans="1:12" ht="14.1" customHeight="1">
      <c r="A192" s="1733"/>
      <c r="B192" s="1565" t="s">
        <v>3</v>
      </c>
      <c r="C192" s="1565" t="s">
        <v>4</v>
      </c>
      <c r="D192" s="1565" t="s">
        <v>5</v>
      </c>
      <c r="E192" s="1565" t="s">
        <v>6</v>
      </c>
      <c r="F192" s="790" t="s">
        <v>7</v>
      </c>
      <c r="I192"/>
    </row>
    <row r="193" spans="1:10" ht="14.1" customHeight="1">
      <c r="A193" s="1734"/>
      <c r="B193" s="1719" t="s">
        <v>5122</v>
      </c>
      <c r="C193" s="1735" t="s">
        <v>5286</v>
      </c>
      <c r="D193" s="1617">
        <v>1.74</v>
      </c>
      <c r="E193" s="226">
        <f t="shared" ref="E193" si="7">SUM(D193*1.1)</f>
        <v>1.9140000000000001</v>
      </c>
    </row>
    <row r="194" spans="1:10" ht="14.1" customHeight="1">
      <c r="A194" s="1734"/>
      <c r="B194" s="1719"/>
      <c r="C194" s="1719"/>
      <c r="D194" s="1617"/>
      <c r="E194" s="226"/>
    </row>
    <row r="195" spans="1:10" ht="14.1" customHeight="1">
      <c r="A195" s="1734"/>
      <c r="B195" s="1719"/>
      <c r="C195" s="1719"/>
      <c r="D195" s="1616"/>
      <c r="E195" s="1617"/>
      <c r="J195"/>
    </row>
    <row r="196" spans="1:10" ht="15.75" customHeight="1" thickBot="1">
      <c r="A196" s="1767"/>
      <c r="B196" s="1768"/>
      <c r="C196" s="1769"/>
      <c r="D196" s="1770"/>
      <c r="E196" s="1771"/>
      <c r="F196" s="1772"/>
    </row>
    <row r="197" spans="1:10" ht="21" customHeight="1" thickTop="1">
      <c r="A197" s="1773"/>
      <c r="B197" s="1774"/>
      <c r="C197" s="1776" t="s">
        <v>5285</v>
      </c>
      <c r="D197" s="1775"/>
      <c r="E197" s="1718"/>
      <c r="F197" s="608"/>
    </row>
    <row r="198" spans="1:10" ht="14.1" customHeight="1">
      <c r="A198" s="1729" t="s">
        <v>5273</v>
      </c>
      <c r="B198" s="1440"/>
      <c r="C198" s="1719"/>
      <c r="D198" s="1616"/>
      <c r="E198" s="1617"/>
    </row>
    <row r="199" spans="1:10" ht="14.1" customHeight="1">
      <c r="A199" s="1790"/>
      <c r="B199" s="1440"/>
      <c r="C199" s="1719"/>
      <c r="D199" s="1616"/>
      <c r="E199" s="1617"/>
    </row>
    <row r="200" spans="1:10" ht="14.1" customHeight="1">
      <c r="A200" s="1791"/>
      <c r="B200" s="168" t="s">
        <v>3</v>
      </c>
      <c r="C200" s="6" t="s">
        <v>4</v>
      </c>
      <c r="D200" s="6" t="s">
        <v>5</v>
      </c>
      <c r="E200" s="6" t="s">
        <v>6</v>
      </c>
      <c r="F200" s="790" t="s">
        <v>7</v>
      </c>
    </row>
    <row r="201" spans="1:10" ht="27" customHeight="1">
      <c r="A201" s="1734"/>
      <c r="B201" s="1728" t="s">
        <v>5123</v>
      </c>
      <c r="C201" s="1728" t="s">
        <v>5124</v>
      </c>
      <c r="D201" s="1736">
        <v>4.26</v>
      </c>
      <c r="E201" s="239">
        <f t="shared" ref="E201:E251" si="8">SUM(D201*1.1)</f>
        <v>4.6859999999999999</v>
      </c>
    </row>
    <row r="202" spans="1:10" ht="28.5" customHeight="1">
      <c r="A202" s="1734"/>
      <c r="B202" s="1728" t="s">
        <v>5125</v>
      </c>
      <c r="C202" s="1728" t="s">
        <v>5126</v>
      </c>
      <c r="D202" s="1736">
        <v>2.48</v>
      </c>
      <c r="E202" s="239">
        <f t="shared" si="8"/>
        <v>2.7280000000000002</v>
      </c>
    </row>
    <row r="203" spans="1:10" ht="21.75" customHeight="1">
      <c r="A203" s="1734"/>
      <c r="B203" s="1728" t="s">
        <v>5127</v>
      </c>
      <c r="C203" s="1728" t="s">
        <v>5128</v>
      </c>
      <c r="D203" s="1736">
        <v>2.75</v>
      </c>
      <c r="E203" s="239">
        <f t="shared" si="8"/>
        <v>3.0250000000000004</v>
      </c>
    </row>
    <row r="204" spans="1:10" ht="14.1" customHeight="1">
      <c r="B204" s="1719"/>
      <c r="C204" s="1719"/>
      <c r="D204" s="1617"/>
      <c r="E204" s="226"/>
      <c r="J204" s="558"/>
    </row>
    <row r="205" spans="1:10" ht="14.1" customHeight="1">
      <c r="A205" s="1729" t="s">
        <v>5274</v>
      </c>
      <c r="B205" s="1440"/>
      <c r="C205" s="1719"/>
      <c r="D205" s="1616"/>
      <c r="E205" s="1617"/>
    </row>
    <row r="206" spans="1:10" ht="14.1" customHeight="1">
      <c r="A206" s="1733"/>
      <c r="B206" s="168" t="s">
        <v>3</v>
      </c>
      <c r="C206" s="6" t="s">
        <v>4</v>
      </c>
      <c r="D206" s="6" t="s">
        <v>5</v>
      </c>
      <c r="E206" s="6" t="s">
        <v>6</v>
      </c>
      <c r="F206" s="790" t="s">
        <v>7</v>
      </c>
    </row>
    <row r="207" spans="1:10" ht="14.1" customHeight="1">
      <c r="A207" s="1734"/>
      <c r="B207" s="1719" t="s">
        <v>5129</v>
      </c>
      <c r="C207" s="1719" t="s">
        <v>5130</v>
      </c>
      <c r="D207" s="1617">
        <v>2.36</v>
      </c>
      <c r="E207" s="226">
        <f t="shared" si="8"/>
        <v>2.5960000000000001</v>
      </c>
    </row>
    <row r="208" spans="1:10" ht="14.1" customHeight="1">
      <c r="A208" s="1734"/>
      <c r="B208" s="1719" t="s">
        <v>5131</v>
      </c>
      <c r="C208" s="1719" t="s">
        <v>5132</v>
      </c>
      <c r="D208" s="1617">
        <v>1.24</v>
      </c>
      <c r="E208" s="226">
        <f t="shared" si="8"/>
        <v>1.3640000000000001</v>
      </c>
    </row>
    <row r="209" spans="1:10" ht="14.1" customHeight="1">
      <c r="A209" s="1734"/>
      <c r="B209" s="1719" t="s">
        <v>5133</v>
      </c>
      <c r="C209" s="1719" t="s">
        <v>5134</v>
      </c>
      <c r="D209" s="1617">
        <v>1.82</v>
      </c>
      <c r="E209" s="226">
        <f t="shared" si="8"/>
        <v>2.0020000000000002</v>
      </c>
      <c r="J209" s="558"/>
    </row>
    <row r="210" spans="1:10" ht="14.1" customHeight="1">
      <c r="A210" s="1734"/>
      <c r="B210" s="1719" t="s">
        <v>5135</v>
      </c>
      <c r="C210" s="1719" t="s">
        <v>5136</v>
      </c>
      <c r="D210" s="1617">
        <v>1.28</v>
      </c>
      <c r="E210" s="226">
        <f t="shared" si="8"/>
        <v>1.4080000000000001</v>
      </c>
    </row>
    <row r="211" spans="1:10" ht="14.1" customHeight="1">
      <c r="A211" s="1734"/>
      <c r="B211" s="1719"/>
      <c r="C211" s="1719"/>
      <c r="D211" s="1727" t="s">
        <v>2088</v>
      </c>
      <c r="E211" s="226"/>
    </row>
    <row r="212" spans="1:10" ht="14.1" customHeight="1">
      <c r="A212" s="1734"/>
      <c r="B212" s="1719"/>
      <c r="C212" s="1777" t="s">
        <v>5304</v>
      </c>
      <c r="D212" s="1617"/>
      <c r="E212" s="226"/>
    </row>
    <row r="213" spans="1:10" ht="14.1" customHeight="1">
      <c r="A213" s="1729" t="s">
        <v>5275</v>
      </c>
      <c r="B213" s="1440"/>
      <c r="C213" s="1719"/>
      <c r="D213" s="1616"/>
      <c r="E213" s="1617"/>
    </row>
    <row r="214" spans="1:10" ht="14.1" customHeight="1">
      <c r="A214" s="1733"/>
      <c r="B214" s="168" t="s">
        <v>3</v>
      </c>
      <c r="C214" s="6" t="s">
        <v>4</v>
      </c>
      <c r="D214" s="6" t="s">
        <v>5</v>
      </c>
      <c r="E214" s="6" t="s">
        <v>6</v>
      </c>
      <c r="F214" s="790" t="s">
        <v>7</v>
      </c>
    </row>
    <row r="215" spans="1:10" ht="11.25" customHeight="1">
      <c r="A215" s="1734"/>
      <c r="B215" s="1728" t="s">
        <v>5137</v>
      </c>
      <c r="C215" s="1728" t="s">
        <v>5138</v>
      </c>
      <c r="D215" s="1736">
        <v>3.88</v>
      </c>
      <c r="E215" s="239">
        <f t="shared" si="8"/>
        <v>4.2679999999999998</v>
      </c>
    </row>
    <row r="216" spans="1:10" ht="27" customHeight="1">
      <c r="A216" s="1734"/>
      <c r="B216" s="1728" t="s">
        <v>5139</v>
      </c>
      <c r="C216" s="1737" t="s">
        <v>5394</v>
      </c>
      <c r="D216" s="1736">
        <v>2.25</v>
      </c>
      <c r="E216" s="239">
        <f t="shared" si="8"/>
        <v>2.4750000000000001</v>
      </c>
    </row>
    <row r="217" spans="1:10" ht="14.1" customHeight="1">
      <c r="A217" s="1734"/>
      <c r="B217" s="1728" t="s">
        <v>5140</v>
      </c>
      <c r="C217" s="1728" t="s">
        <v>5141</v>
      </c>
      <c r="D217" s="1736">
        <v>1.74</v>
      </c>
      <c r="E217" s="239">
        <f t="shared" si="8"/>
        <v>1.9140000000000001</v>
      </c>
    </row>
    <row r="218" spans="1:10" ht="15" customHeight="1">
      <c r="A218" s="1734"/>
      <c r="B218" s="1728" t="s">
        <v>5142</v>
      </c>
      <c r="C218" s="1728" t="s">
        <v>5143</v>
      </c>
      <c r="D218" s="1736">
        <v>2.6</v>
      </c>
      <c r="E218" s="239">
        <f t="shared" si="8"/>
        <v>2.8600000000000003</v>
      </c>
    </row>
    <row r="219" spans="1:10" ht="15" customHeight="1">
      <c r="A219" s="1734"/>
      <c r="B219" s="1728"/>
      <c r="D219" s="1736"/>
      <c r="E219" s="239"/>
    </row>
    <row r="220" spans="1:10" ht="14.1" customHeight="1">
      <c r="A220" s="1729" t="s">
        <v>5276</v>
      </c>
      <c r="B220" s="1440"/>
      <c r="C220" s="1719"/>
      <c r="E220" s="1617"/>
    </row>
    <row r="221" spans="1:10" ht="14.1" customHeight="1">
      <c r="A221" s="1733"/>
      <c r="B221" s="168" t="s">
        <v>3</v>
      </c>
      <c r="C221" s="6" t="s">
        <v>4</v>
      </c>
      <c r="D221" s="6" t="s">
        <v>5</v>
      </c>
      <c r="E221" s="6" t="s">
        <v>6</v>
      </c>
      <c r="F221" s="790" t="s">
        <v>7</v>
      </c>
    </row>
    <row r="222" spans="1:10" ht="14.1" customHeight="1">
      <c r="A222" s="1734"/>
      <c r="B222" s="1728" t="s">
        <v>5144</v>
      </c>
      <c r="C222" s="1728" t="s">
        <v>5145</v>
      </c>
      <c r="D222" s="1736">
        <v>3.68</v>
      </c>
      <c r="E222" s="239">
        <f t="shared" si="8"/>
        <v>4.0480000000000009</v>
      </c>
    </row>
    <row r="223" spans="1:10" ht="14.1" customHeight="1">
      <c r="A223" s="1734"/>
      <c r="B223" s="1728" t="s">
        <v>5146</v>
      </c>
      <c r="C223" s="1728" t="s">
        <v>5147</v>
      </c>
      <c r="D223" s="1736">
        <v>3.84</v>
      </c>
      <c r="E223" s="239">
        <f t="shared" si="8"/>
        <v>4.2240000000000002</v>
      </c>
    </row>
    <row r="224" spans="1:10" ht="14.1" customHeight="1">
      <c r="A224" s="1734"/>
      <c r="B224" s="1728" t="s">
        <v>5148</v>
      </c>
      <c r="C224" s="1728" t="s">
        <v>5149</v>
      </c>
      <c r="D224" s="1736">
        <v>3.84</v>
      </c>
      <c r="E224" s="239">
        <f t="shared" si="8"/>
        <v>4.2240000000000002</v>
      </c>
    </row>
    <row r="225" spans="1:13" ht="14.1" customHeight="1">
      <c r="A225" s="1734"/>
      <c r="B225" s="1728" t="s">
        <v>5150</v>
      </c>
      <c r="C225" s="1728" t="s">
        <v>5151</v>
      </c>
      <c r="D225" s="1736">
        <v>2.67</v>
      </c>
      <c r="E225" s="239">
        <f t="shared" si="8"/>
        <v>2.9370000000000003</v>
      </c>
    </row>
    <row r="226" spans="1:13" ht="14.1" customHeight="1">
      <c r="A226" s="1734"/>
      <c r="B226" s="1728" t="s">
        <v>5152</v>
      </c>
      <c r="C226" s="1728" t="s">
        <v>5153</v>
      </c>
      <c r="D226" s="1736">
        <v>2.48</v>
      </c>
      <c r="E226" s="239">
        <f t="shared" si="8"/>
        <v>2.7280000000000002</v>
      </c>
    </row>
    <row r="227" spans="1:13" ht="14.1" customHeight="1">
      <c r="A227" s="1734"/>
      <c r="B227" s="1728" t="s">
        <v>5154</v>
      </c>
      <c r="C227" s="1728" t="s">
        <v>5155</v>
      </c>
      <c r="D227" s="1736">
        <v>1.94</v>
      </c>
      <c r="E227" s="239">
        <f t="shared" si="8"/>
        <v>2.1339999999999999</v>
      </c>
      <c r="J227" s="558"/>
    </row>
    <row r="228" spans="1:13" ht="14.1" customHeight="1">
      <c r="A228" s="1734"/>
      <c r="B228" s="1728" t="s">
        <v>5156</v>
      </c>
      <c r="C228" s="1728" t="s">
        <v>5157</v>
      </c>
      <c r="D228" s="1736">
        <v>2.02</v>
      </c>
      <c r="E228" s="239">
        <f t="shared" si="8"/>
        <v>2.2220000000000004</v>
      </c>
    </row>
    <row r="229" spans="1:13" ht="14.1" customHeight="1">
      <c r="A229" s="1734"/>
      <c r="B229" s="1728" t="s">
        <v>5158</v>
      </c>
      <c r="C229" s="1728" t="s">
        <v>5159</v>
      </c>
      <c r="D229" s="1736">
        <v>3.72</v>
      </c>
      <c r="E229" s="239">
        <f t="shared" si="8"/>
        <v>4.0920000000000005</v>
      </c>
    </row>
    <row r="230" spans="1:13" ht="14.1" customHeight="1">
      <c r="A230" s="1734"/>
      <c r="B230" s="1728" t="s">
        <v>5160</v>
      </c>
      <c r="C230" s="1728" t="s">
        <v>5161</v>
      </c>
      <c r="D230" s="1736">
        <v>2.56</v>
      </c>
      <c r="E230" s="239">
        <f t="shared" si="8"/>
        <v>2.8160000000000003</v>
      </c>
    </row>
    <row r="231" spans="1:13" ht="14.1" customHeight="1">
      <c r="A231" s="1734"/>
      <c r="B231" s="1728" t="s">
        <v>5162</v>
      </c>
      <c r="C231" s="1737" t="s">
        <v>5395</v>
      </c>
      <c r="D231" s="1736">
        <v>2.94</v>
      </c>
      <c r="E231" s="239">
        <f t="shared" si="8"/>
        <v>3.234</v>
      </c>
      <c r="J231"/>
    </row>
    <row r="232" spans="1:13" ht="14.1" customHeight="1">
      <c r="A232" s="1734"/>
      <c r="B232" s="1728" t="s">
        <v>5163</v>
      </c>
      <c r="C232" s="1737" t="s">
        <v>5396</v>
      </c>
      <c r="D232" s="1736">
        <v>2.6</v>
      </c>
      <c r="E232" s="239">
        <f t="shared" si="8"/>
        <v>2.8600000000000003</v>
      </c>
      <c r="K232" s="104"/>
    </row>
    <row r="233" spans="1:13" ht="14.1" customHeight="1">
      <c r="A233" s="1734"/>
      <c r="B233" s="1728" t="s">
        <v>5164</v>
      </c>
      <c r="C233" s="1728" t="s">
        <v>5165</v>
      </c>
      <c r="D233" s="1736">
        <v>3.95</v>
      </c>
      <c r="E233" s="239">
        <f t="shared" si="8"/>
        <v>4.3450000000000006</v>
      </c>
    </row>
    <row r="234" spans="1:13" ht="14.1" customHeight="1">
      <c r="A234" s="1734"/>
      <c r="B234" s="1719"/>
      <c r="C234" s="1719"/>
      <c r="D234" s="1617"/>
      <c r="E234" s="226"/>
    </row>
    <row r="235" spans="1:13" ht="14.1" customHeight="1">
      <c r="A235" s="1729" t="s">
        <v>5277</v>
      </c>
      <c r="B235" s="1440"/>
      <c r="C235" s="1719"/>
      <c r="D235" s="1616"/>
      <c r="E235" s="1617"/>
    </row>
    <row r="236" spans="1:13" ht="14.1" customHeight="1">
      <c r="A236" s="1733"/>
      <c r="B236" s="168" t="s">
        <v>3</v>
      </c>
      <c r="C236" s="6" t="s">
        <v>4</v>
      </c>
      <c r="D236" s="6" t="s">
        <v>5</v>
      </c>
      <c r="E236" s="6" t="s">
        <v>6</v>
      </c>
      <c r="F236" s="790" t="s">
        <v>7</v>
      </c>
      <c r="K236" s="558"/>
      <c r="M236" s="558"/>
    </row>
    <row r="237" spans="1:13" ht="14.1" customHeight="1">
      <c r="A237" s="1734"/>
      <c r="B237" s="1719" t="s">
        <v>5166</v>
      </c>
      <c r="C237" s="1735" t="s">
        <v>5167</v>
      </c>
      <c r="D237" s="1617">
        <v>6.82</v>
      </c>
      <c r="E237" s="226">
        <f t="shared" si="8"/>
        <v>7.5020000000000007</v>
      </c>
    </row>
    <row r="238" spans="1:13" ht="14.1" customHeight="1">
      <c r="A238" s="1734"/>
      <c r="B238" s="1719" t="s">
        <v>5168</v>
      </c>
      <c r="C238" s="1719" t="s">
        <v>5169</v>
      </c>
      <c r="D238" s="1617">
        <v>3.06</v>
      </c>
      <c r="E238" s="226">
        <f t="shared" si="8"/>
        <v>3.3660000000000005</v>
      </c>
    </row>
    <row r="239" spans="1:13" ht="14.1" customHeight="1">
      <c r="A239" s="1734"/>
      <c r="B239" s="1719"/>
      <c r="C239" s="1719"/>
      <c r="D239" s="1617"/>
      <c r="E239" s="226"/>
    </row>
    <row r="240" spans="1:13" ht="14.1" customHeight="1">
      <c r="A240" s="1734"/>
      <c r="B240" s="1719"/>
      <c r="C240" s="1719"/>
      <c r="D240" s="1617"/>
      <c r="E240" s="226"/>
    </row>
    <row r="241" spans="1:13" ht="14.1" customHeight="1">
      <c r="A241" s="1729" t="s">
        <v>5278</v>
      </c>
      <c r="B241" s="1440"/>
      <c r="C241" s="1719"/>
      <c r="D241" s="1616"/>
      <c r="E241" s="1617"/>
    </row>
    <row r="242" spans="1:13" ht="14.1" customHeight="1">
      <c r="A242" s="1733"/>
      <c r="B242" s="168" t="s">
        <v>3</v>
      </c>
      <c r="C242" s="6" t="s">
        <v>4</v>
      </c>
      <c r="D242" s="6" t="s">
        <v>5</v>
      </c>
      <c r="E242" s="6" t="s">
        <v>6</v>
      </c>
      <c r="F242" s="790" t="s">
        <v>7</v>
      </c>
      <c r="K242" s="558"/>
    </row>
    <row r="243" spans="1:13" ht="14.1" customHeight="1">
      <c r="A243" s="1734"/>
      <c r="B243" s="1719" t="s">
        <v>5170</v>
      </c>
      <c r="C243" s="1719" t="s">
        <v>5171</v>
      </c>
      <c r="D243" s="1617">
        <v>6.7</v>
      </c>
      <c r="E243" s="226">
        <f t="shared" si="8"/>
        <v>7.370000000000001</v>
      </c>
    </row>
    <row r="244" spans="1:13" ht="14.1" customHeight="1">
      <c r="A244" s="1734"/>
      <c r="B244" s="1719" t="s">
        <v>5172</v>
      </c>
      <c r="C244" s="1719" t="s">
        <v>5173</v>
      </c>
      <c r="D244" s="1617">
        <v>4.7699999999999996</v>
      </c>
      <c r="E244" s="226">
        <f t="shared" si="8"/>
        <v>5.2469999999999999</v>
      </c>
      <c r="L244" s="558"/>
    </row>
    <row r="245" spans="1:13" ht="14.1" customHeight="1">
      <c r="A245" s="1734"/>
      <c r="B245" s="1719" t="s">
        <v>5174</v>
      </c>
      <c r="C245" s="1719" t="s">
        <v>5175</v>
      </c>
      <c r="D245" s="1617">
        <v>5.66</v>
      </c>
      <c r="E245" s="226">
        <f t="shared" si="8"/>
        <v>6.2260000000000009</v>
      </c>
    </row>
    <row r="246" spans="1:13" ht="14.1" customHeight="1">
      <c r="A246" s="1734"/>
      <c r="B246" s="1719" t="s">
        <v>5176</v>
      </c>
      <c r="C246" s="1719" t="s">
        <v>5177</v>
      </c>
      <c r="D246" s="1617">
        <v>3.02</v>
      </c>
      <c r="E246" s="226">
        <f t="shared" si="8"/>
        <v>3.3220000000000005</v>
      </c>
    </row>
    <row r="247" spans="1:13" ht="14.1" customHeight="1">
      <c r="A247" s="1734"/>
      <c r="B247" s="1719" t="s">
        <v>5178</v>
      </c>
      <c r="C247" s="1719" t="s">
        <v>5179</v>
      </c>
      <c r="D247" s="1617">
        <v>7.32</v>
      </c>
      <c r="E247" s="226">
        <f t="shared" si="8"/>
        <v>8.0520000000000014</v>
      </c>
    </row>
    <row r="248" spans="1:13" ht="14.1" customHeight="1">
      <c r="A248" s="1734"/>
      <c r="B248" s="1719"/>
      <c r="C248" s="1719"/>
      <c r="D248" s="1617"/>
      <c r="E248" s="226"/>
      <c r="M248" s="558"/>
    </row>
    <row r="249" spans="1:13" ht="14.1" customHeight="1">
      <c r="A249" s="1729" t="s">
        <v>5279</v>
      </c>
      <c r="B249" s="1440"/>
      <c r="C249" s="1719"/>
      <c r="D249" s="1616"/>
      <c r="E249" s="1617"/>
    </row>
    <row r="250" spans="1:13" ht="14.1" customHeight="1">
      <c r="A250" s="1733"/>
      <c r="B250" s="168" t="s">
        <v>3</v>
      </c>
      <c r="C250" s="6" t="s">
        <v>4</v>
      </c>
      <c r="D250" s="6" t="s">
        <v>5</v>
      </c>
      <c r="E250" s="6" t="s">
        <v>6</v>
      </c>
      <c r="F250" s="790" t="s">
        <v>7</v>
      </c>
    </row>
    <row r="251" spans="1:13" ht="24.75" customHeight="1">
      <c r="A251" s="1734"/>
      <c r="B251" s="1728" t="s">
        <v>5180</v>
      </c>
      <c r="C251" s="1728" t="s">
        <v>5181</v>
      </c>
      <c r="D251" s="1736">
        <v>2.79</v>
      </c>
      <c r="E251" s="239">
        <f t="shared" si="8"/>
        <v>3.0690000000000004</v>
      </c>
    </row>
    <row r="252" spans="1:13" ht="24.75" customHeight="1">
      <c r="A252" s="1734"/>
      <c r="B252" s="1734"/>
      <c r="C252" s="1734"/>
    </row>
  </sheetData>
  <sheetProtection algorithmName="SHA-512" hashValue="LmzGVe0Na4aHJLCSq+86umDs81iuu3Qc6izY8/yDPqMwo85FR+8Q7u3FqzWxRYkLsJdOnuT9mXbwIZnoMgRwyg==" saltValue="VmYdXGzUJ8NaCZQGJUh9eQ==" spinCount="100000" sheet="1" objects="1" scenarios="1"/>
  <hyperlinks>
    <hyperlink ref="D1" location="Index!A1" display="Back To Index"/>
    <hyperlink ref="D51" location="Index!A1" display="Back To Index"/>
    <hyperlink ref="D84" location="Index!A1" display="Back To Index"/>
    <hyperlink ref="D120" location="Index!A1" display="Back To Index"/>
    <hyperlink ref="D167" location="Index!A1" display="Back To Index"/>
    <hyperlink ref="D21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5" manualBreakCount="5">
    <brk id="50" max="5" man="1"/>
    <brk id="83" max="5" man="1"/>
    <brk id="119" max="5" man="1"/>
    <brk id="166" max="5" man="1"/>
    <brk id="210" max="5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2:I78"/>
  <sheetViews>
    <sheetView view="pageBreakPreview" topLeftCell="A19" zoomScale="118" zoomScaleNormal="100" zoomScaleSheetLayoutView="118" workbookViewId="0">
      <selection activeCell="I40" sqref="I40"/>
    </sheetView>
  </sheetViews>
  <sheetFormatPr defaultRowHeight="15"/>
  <cols>
    <col min="1" max="1" width="13.7109375" customWidth="1"/>
    <col min="2" max="2" width="13.42578125" customWidth="1"/>
    <col min="3" max="3" width="8.42578125" customWidth="1"/>
    <col min="4" max="4" width="9" customWidth="1"/>
    <col min="5" max="5" width="8.85546875" customWidth="1"/>
    <col min="6" max="6" width="6.85546875" customWidth="1"/>
    <col min="7" max="7" width="9" customWidth="1"/>
    <col min="8" max="8" width="7.85546875" customWidth="1"/>
    <col min="9" max="9" width="5.42578125" customWidth="1"/>
  </cols>
  <sheetData>
    <row r="2" spans="1:9">
      <c r="H2" s="1727" t="s">
        <v>2088</v>
      </c>
    </row>
    <row r="3" spans="1:9" ht="16.5" customHeight="1">
      <c r="A3" s="201" t="s">
        <v>1339</v>
      </c>
      <c r="C3" s="26"/>
      <c r="D3" s="10"/>
      <c r="E3" s="1899" t="s">
        <v>1340</v>
      </c>
      <c r="F3" s="1899"/>
      <c r="G3" s="1899" t="s">
        <v>1341</v>
      </c>
      <c r="H3" s="1899"/>
    </row>
    <row r="4" spans="1:9" ht="23.25" customHeight="1">
      <c r="A4" s="308"/>
      <c r="B4" s="157" t="s">
        <v>3</v>
      </c>
      <c r="C4" s="159" t="s">
        <v>2242</v>
      </c>
      <c r="D4" s="160" t="s">
        <v>4</v>
      </c>
      <c r="E4" s="159" t="s">
        <v>5</v>
      </c>
      <c r="F4" s="159" t="s">
        <v>6</v>
      </c>
      <c r="G4" s="159" t="s">
        <v>1823</v>
      </c>
      <c r="H4" s="904" t="s">
        <v>6</v>
      </c>
      <c r="I4" s="1447" t="s">
        <v>93</v>
      </c>
    </row>
    <row r="5" spans="1:9" ht="14.1" customHeight="1">
      <c r="B5" s="1410" t="s">
        <v>1342</v>
      </c>
      <c r="C5" s="1749">
        <v>36</v>
      </c>
      <c r="D5" s="154" t="s">
        <v>2243</v>
      </c>
      <c r="E5" s="75">
        <v>8.5399999999999991</v>
      </c>
      <c r="F5" s="75">
        <v>9.39</v>
      </c>
      <c r="G5" s="158">
        <v>7.94</v>
      </c>
      <c r="H5" s="350">
        <f>SUM(G5*1.1)</f>
        <v>8.7340000000000018</v>
      </c>
      <c r="I5" s="15"/>
    </row>
    <row r="6" spans="1:9" ht="15.75" customHeight="1">
      <c r="B6" s="1410" t="s">
        <v>1343</v>
      </c>
      <c r="C6" s="1409">
        <v>36</v>
      </c>
      <c r="D6" s="154" t="s">
        <v>2244</v>
      </c>
      <c r="E6" s="75">
        <v>10.32</v>
      </c>
      <c r="F6" s="75">
        <v>11.35</v>
      </c>
      <c r="G6" s="158">
        <v>9.6300000000000008</v>
      </c>
      <c r="H6" s="350">
        <f t="shared" ref="H6:H9" si="0">SUM(G6*1.1)</f>
        <v>10.593000000000002</v>
      </c>
      <c r="I6" s="15"/>
    </row>
    <row r="7" spans="1:9" ht="14.1" customHeight="1">
      <c r="B7" s="1410" t="s">
        <v>1344</v>
      </c>
      <c r="C7" s="1409">
        <v>24</v>
      </c>
      <c r="D7" s="154" t="s">
        <v>2245</v>
      </c>
      <c r="E7" s="75">
        <v>13.04</v>
      </c>
      <c r="F7" s="75">
        <v>14.34</v>
      </c>
      <c r="G7" s="158">
        <v>12.13</v>
      </c>
      <c r="H7" s="350">
        <f t="shared" si="0"/>
        <v>13.343000000000002</v>
      </c>
      <c r="I7" s="15"/>
    </row>
    <row r="8" spans="1:9" ht="14.1" customHeight="1">
      <c r="B8" s="1410" t="s">
        <v>1345</v>
      </c>
      <c r="C8" s="1409">
        <v>12</v>
      </c>
      <c r="D8" s="154" t="s">
        <v>2246</v>
      </c>
      <c r="E8" s="75">
        <v>22.21</v>
      </c>
      <c r="F8" s="75">
        <v>24.43</v>
      </c>
      <c r="G8" s="158">
        <v>20.77</v>
      </c>
      <c r="H8" s="350">
        <f t="shared" si="0"/>
        <v>22.847000000000001</v>
      </c>
      <c r="I8" s="15"/>
    </row>
    <row r="9" spans="1:9" ht="14.25" customHeight="1">
      <c r="B9" s="1410" t="s">
        <v>1346</v>
      </c>
      <c r="C9" s="1409">
        <v>4</v>
      </c>
      <c r="D9" s="154" t="s">
        <v>2247</v>
      </c>
      <c r="E9" s="75">
        <v>67.180000000000007</v>
      </c>
      <c r="F9" s="132">
        <v>73</v>
      </c>
      <c r="G9" s="158">
        <v>61.19</v>
      </c>
      <c r="H9" s="350">
        <f t="shared" si="0"/>
        <v>67.308999999999997</v>
      </c>
      <c r="I9" s="15"/>
    </row>
    <row r="10" spans="1:9" ht="5.25" customHeight="1">
      <c r="B10" s="8"/>
      <c r="C10" s="8"/>
      <c r="D10" s="8"/>
      <c r="E10" s="8"/>
      <c r="F10" s="8"/>
      <c r="G10" s="8"/>
      <c r="H10" s="16"/>
      <c r="I10" s="15"/>
    </row>
    <row r="11" spans="1:9" ht="16.5" customHeight="1">
      <c r="A11" s="201" t="s">
        <v>1347</v>
      </c>
      <c r="B11" s="16"/>
      <c r="C11" s="203"/>
      <c r="D11" s="162"/>
      <c r="E11" s="1899" t="s">
        <v>1340</v>
      </c>
      <c r="F11" s="1899"/>
      <c r="G11" s="1899" t="s">
        <v>1341</v>
      </c>
      <c r="H11" s="1899"/>
      <c r="I11" s="15"/>
    </row>
    <row r="12" spans="1:9" ht="21" customHeight="1">
      <c r="A12" s="308"/>
      <c r="B12" s="157" t="s">
        <v>3</v>
      </c>
      <c r="C12" s="159" t="s">
        <v>2242</v>
      </c>
      <c r="D12" s="160" t="s">
        <v>4</v>
      </c>
      <c r="E12" s="159" t="s">
        <v>5</v>
      </c>
      <c r="F12" s="159" t="s">
        <v>6</v>
      </c>
      <c r="G12" s="159" t="s">
        <v>1823</v>
      </c>
      <c r="H12" s="159" t="s">
        <v>6</v>
      </c>
      <c r="I12" s="1447" t="s">
        <v>93</v>
      </c>
    </row>
    <row r="13" spans="1:9" ht="14.1" customHeight="1">
      <c r="B13" s="1407" t="s">
        <v>1348</v>
      </c>
      <c r="C13" s="98">
        <v>36</v>
      </c>
      <c r="D13" s="161" t="s">
        <v>2244</v>
      </c>
      <c r="E13" s="75">
        <v>10.32</v>
      </c>
      <c r="F13" s="75">
        <v>11.35</v>
      </c>
      <c r="G13" s="75">
        <v>9.6300000000000008</v>
      </c>
      <c r="H13" s="350">
        <f t="shared" ref="H13:H16" si="1">SUM(G13*1.1)</f>
        <v>10.593000000000002</v>
      </c>
      <c r="I13" s="15"/>
    </row>
    <row r="14" spans="1:9" ht="14.1" customHeight="1">
      <c r="B14" s="1407" t="s">
        <v>1349</v>
      </c>
      <c r="C14" s="98">
        <v>24</v>
      </c>
      <c r="D14" s="161" t="s">
        <v>2245</v>
      </c>
      <c r="E14" s="75">
        <v>13.04</v>
      </c>
      <c r="F14" s="75">
        <v>14.34</v>
      </c>
      <c r="G14" s="75">
        <v>12.13</v>
      </c>
      <c r="H14" s="350">
        <f t="shared" si="1"/>
        <v>13.343000000000002</v>
      </c>
      <c r="I14" s="15"/>
    </row>
    <row r="15" spans="1:9" ht="14.1" customHeight="1">
      <c r="B15" s="1407" t="s">
        <v>1350</v>
      </c>
      <c r="C15" s="98">
        <v>12</v>
      </c>
      <c r="D15" s="161" t="s">
        <v>2248</v>
      </c>
      <c r="E15" s="75">
        <v>22.21</v>
      </c>
      <c r="F15" s="75">
        <v>24.43</v>
      </c>
      <c r="G15" s="75">
        <v>20.77</v>
      </c>
      <c r="H15" s="350">
        <f t="shared" si="1"/>
        <v>22.847000000000001</v>
      </c>
      <c r="I15" s="15"/>
    </row>
    <row r="16" spans="1:9" ht="14.1" customHeight="1">
      <c r="B16" s="1407" t="s">
        <v>1351</v>
      </c>
      <c r="C16" s="98">
        <v>4</v>
      </c>
      <c r="D16" s="161" t="s">
        <v>2247</v>
      </c>
      <c r="E16" s="75">
        <v>67.180000000000007</v>
      </c>
      <c r="F16" s="132">
        <v>73.900000000000006</v>
      </c>
      <c r="G16" s="75">
        <v>61.19</v>
      </c>
      <c r="H16" s="350">
        <f t="shared" si="1"/>
        <v>67.308999999999997</v>
      </c>
      <c r="I16" s="15"/>
    </row>
    <row r="17" spans="1:9" ht="15.75" customHeight="1">
      <c r="B17" s="16"/>
      <c r="C17" s="1083"/>
      <c r="D17" s="16"/>
      <c r="E17" s="16"/>
      <c r="F17" s="16"/>
      <c r="G17" s="16"/>
      <c r="H17" s="16"/>
      <c r="I17" s="15"/>
    </row>
    <row r="18" spans="1:9" ht="15" customHeight="1">
      <c r="A18" s="201" t="s">
        <v>1352</v>
      </c>
      <c r="B18" s="16"/>
      <c r="C18" s="1083"/>
      <c r="D18" s="16"/>
      <c r="E18" s="16"/>
      <c r="F18" s="16"/>
      <c r="G18" s="16"/>
      <c r="H18" s="16"/>
      <c r="I18" s="15"/>
    </row>
    <row r="19" spans="1:9" ht="24" customHeight="1">
      <c r="A19" s="308"/>
      <c r="B19" s="157" t="s">
        <v>3</v>
      </c>
      <c r="C19" s="157" t="s">
        <v>2242</v>
      </c>
      <c r="D19" s="160" t="s">
        <v>4</v>
      </c>
      <c r="E19" s="159" t="s">
        <v>5</v>
      </c>
      <c r="F19" s="159" t="s">
        <v>6</v>
      </c>
      <c r="G19" s="159" t="s">
        <v>1823</v>
      </c>
      <c r="H19" s="159" t="s">
        <v>6</v>
      </c>
      <c r="I19" s="1447" t="s">
        <v>93</v>
      </c>
    </row>
    <row r="20" spans="1:9" ht="14.1" customHeight="1">
      <c r="B20" s="1407" t="s">
        <v>1353</v>
      </c>
      <c r="C20" s="98">
        <v>36</v>
      </c>
      <c r="D20" s="154" t="s">
        <v>2243</v>
      </c>
      <c r="E20" s="75">
        <v>9.7899999999999991</v>
      </c>
      <c r="F20" s="75">
        <f>SUM(E20*1.1)</f>
        <v>10.769</v>
      </c>
      <c r="G20" s="227">
        <v>9.09</v>
      </c>
      <c r="H20" s="227">
        <f>SUM(G20*1.1)</f>
        <v>9.9990000000000006</v>
      </c>
      <c r="I20" s="15"/>
    </row>
    <row r="21" spans="1:9" ht="14.1" customHeight="1">
      <c r="B21" s="1407" t="s">
        <v>1354</v>
      </c>
      <c r="C21" s="98">
        <v>36</v>
      </c>
      <c r="D21" s="154" t="s">
        <v>2244</v>
      </c>
      <c r="E21" s="75">
        <v>11.44</v>
      </c>
      <c r="F21" s="75">
        <f t="shared" ref="F21:F24" si="2">SUM(E21*1.1)</f>
        <v>12.584</v>
      </c>
      <c r="G21" s="227">
        <v>10.64</v>
      </c>
      <c r="H21" s="227">
        <f t="shared" ref="H21:H24" si="3">SUM(G21*1.1)</f>
        <v>11.704000000000002</v>
      </c>
      <c r="I21" s="15"/>
    </row>
    <row r="22" spans="1:9" ht="14.1" customHeight="1">
      <c r="B22" s="1407" t="s">
        <v>1355</v>
      </c>
      <c r="C22" s="98">
        <v>24</v>
      </c>
      <c r="D22" s="154" t="s">
        <v>2245</v>
      </c>
      <c r="E22" s="75">
        <v>13.93</v>
      </c>
      <c r="F22" s="75">
        <f t="shared" si="2"/>
        <v>15.323</v>
      </c>
      <c r="G22" s="227">
        <v>13.01</v>
      </c>
      <c r="H22" s="227">
        <f t="shared" si="3"/>
        <v>14.311000000000002</v>
      </c>
      <c r="I22" s="15"/>
    </row>
    <row r="23" spans="1:9" ht="14.1" customHeight="1">
      <c r="B23" s="1407" t="s">
        <v>4573</v>
      </c>
      <c r="C23" s="98">
        <v>12</v>
      </c>
      <c r="D23" s="154" t="s">
        <v>2246</v>
      </c>
      <c r="E23" s="75">
        <v>26.57</v>
      </c>
      <c r="F23" s="75">
        <f t="shared" si="2"/>
        <v>29.227000000000004</v>
      </c>
      <c r="G23" s="227">
        <v>24.51</v>
      </c>
      <c r="H23" s="227">
        <f t="shared" si="3"/>
        <v>26.961000000000006</v>
      </c>
      <c r="I23" s="15"/>
    </row>
    <row r="24" spans="1:9" ht="14.1" customHeight="1">
      <c r="B24" s="1407" t="s">
        <v>1356</v>
      </c>
      <c r="C24" s="98">
        <v>4</v>
      </c>
      <c r="D24" s="154" t="s">
        <v>2247</v>
      </c>
      <c r="E24" s="75">
        <v>81.540000000000006</v>
      </c>
      <c r="F24" s="75">
        <f t="shared" si="2"/>
        <v>89.694000000000017</v>
      </c>
      <c r="G24" s="227">
        <v>75.900000000000006</v>
      </c>
      <c r="H24" s="227">
        <f t="shared" si="3"/>
        <v>83.490000000000009</v>
      </c>
      <c r="I24" s="15"/>
    </row>
    <row r="25" spans="1:9" ht="4.5" customHeight="1">
      <c r="B25" s="16"/>
      <c r="C25" s="1083"/>
      <c r="D25" s="16"/>
      <c r="E25" s="16"/>
      <c r="F25" s="16"/>
      <c r="G25" s="1625"/>
      <c r="H25" s="1625"/>
      <c r="I25" s="15"/>
    </row>
    <row r="26" spans="1:9" ht="15" customHeight="1">
      <c r="A26" s="201" t="s">
        <v>1357</v>
      </c>
      <c r="B26" s="16"/>
      <c r="C26" s="203"/>
      <c r="D26" s="203"/>
      <c r="E26" s="1897"/>
      <c r="F26" s="1898"/>
      <c r="G26" s="1899"/>
      <c r="H26" s="1899"/>
      <c r="I26" s="15"/>
    </row>
    <row r="27" spans="1:9" ht="24" customHeight="1">
      <c r="A27" s="308"/>
      <c r="B27" s="157" t="s">
        <v>3</v>
      </c>
      <c r="C27" s="159" t="s">
        <v>2242</v>
      </c>
      <c r="D27" s="160" t="s">
        <v>4</v>
      </c>
      <c r="E27" s="159" t="s">
        <v>2252</v>
      </c>
      <c r="F27" s="159" t="s">
        <v>6</v>
      </c>
      <c r="G27" s="159" t="s">
        <v>2253</v>
      </c>
      <c r="H27" s="159" t="s">
        <v>6</v>
      </c>
      <c r="I27" s="1447" t="s">
        <v>93</v>
      </c>
    </row>
    <row r="28" spans="1:9" ht="14.1" customHeight="1">
      <c r="B28" s="1448" t="s">
        <v>2251</v>
      </c>
      <c r="C28" s="163">
        <v>36</v>
      </c>
      <c r="D28" s="149" t="s">
        <v>2244</v>
      </c>
      <c r="E28" s="164">
        <v>11.44</v>
      </c>
      <c r="F28" s="350">
        <f t="shared" ref="F28:F30" si="4">SUM(E28*1.1)</f>
        <v>12.584</v>
      </c>
      <c r="G28" s="226">
        <v>10.64</v>
      </c>
      <c r="H28" s="227">
        <f t="shared" ref="H28:H30" si="5">SUM(G28*1.1)</f>
        <v>11.704000000000002</v>
      </c>
      <c r="I28" s="15"/>
    </row>
    <row r="29" spans="1:9" ht="14.1" customHeight="1">
      <c r="B29" s="1448" t="s">
        <v>2249</v>
      </c>
      <c r="C29" s="163">
        <v>24</v>
      </c>
      <c r="D29" s="149" t="s">
        <v>2245</v>
      </c>
      <c r="E29" s="164">
        <v>13.93</v>
      </c>
      <c r="F29" s="350">
        <f t="shared" si="4"/>
        <v>15.323</v>
      </c>
      <c r="G29" s="226">
        <v>13.01</v>
      </c>
      <c r="H29" s="227">
        <f t="shared" si="5"/>
        <v>14.311000000000002</v>
      </c>
      <c r="I29" s="15"/>
    </row>
    <row r="30" spans="1:9" ht="14.1" customHeight="1">
      <c r="B30" s="1448" t="s">
        <v>2250</v>
      </c>
      <c r="C30" s="163">
        <v>4</v>
      </c>
      <c r="D30" s="149" t="s">
        <v>2247</v>
      </c>
      <c r="E30" s="164">
        <v>81.540000000000006</v>
      </c>
      <c r="F30" s="350">
        <f t="shared" si="4"/>
        <v>89.694000000000017</v>
      </c>
      <c r="G30" s="226">
        <v>75.900000000000006</v>
      </c>
      <c r="H30" s="227">
        <f t="shared" si="5"/>
        <v>83.490000000000009</v>
      </c>
      <c r="I30" s="15"/>
    </row>
    <row r="31" spans="1:9" ht="16.5" customHeight="1">
      <c r="B31" s="16"/>
      <c r="C31" s="16"/>
      <c r="D31" s="16"/>
      <c r="E31" s="16"/>
      <c r="F31" s="16"/>
      <c r="G31" s="16"/>
      <c r="H31" s="16"/>
      <c r="I31" s="15"/>
    </row>
    <row r="32" spans="1:9" ht="16.5" customHeight="1">
      <c r="A32" s="201" t="s">
        <v>2254</v>
      </c>
      <c r="B32" s="16"/>
      <c r="C32" s="16"/>
      <c r="D32" s="16"/>
      <c r="E32" s="165"/>
      <c r="F32" s="166"/>
      <c r="G32" s="16"/>
      <c r="H32" s="16"/>
      <c r="I32" s="15"/>
    </row>
    <row r="33" spans="1:9" ht="24.75" customHeight="1">
      <c r="A33" s="308"/>
      <c r="B33" s="157" t="s">
        <v>3</v>
      </c>
      <c r="C33" s="159" t="s">
        <v>2242</v>
      </c>
      <c r="D33" s="160" t="s">
        <v>4</v>
      </c>
      <c r="E33" s="159" t="s">
        <v>2252</v>
      </c>
      <c r="F33" s="159" t="s">
        <v>6</v>
      </c>
      <c r="G33" s="159" t="s">
        <v>2253</v>
      </c>
      <c r="H33" s="159" t="s">
        <v>6</v>
      </c>
      <c r="I33" s="1447" t="s">
        <v>93</v>
      </c>
    </row>
    <row r="34" spans="1:9" ht="14.1" customHeight="1">
      <c r="B34" s="1407" t="s">
        <v>1358</v>
      </c>
      <c r="C34" s="98">
        <v>36</v>
      </c>
      <c r="D34" s="149" t="s">
        <v>2243</v>
      </c>
      <c r="E34" s="75">
        <v>13.04</v>
      </c>
      <c r="F34" s="75">
        <v>14.34</v>
      </c>
      <c r="G34" s="75">
        <v>12.06</v>
      </c>
      <c r="H34" s="75">
        <f>SUM(G34*1.1)</f>
        <v>13.266000000000002</v>
      </c>
      <c r="I34" s="15"/>
    </row>
    <row r="35" spans="1:9" ht="14.1" customHeight="1">
      <c r="B35" s="1407" t="s">
        <v>1359</v>
      </c>
      <c r="C35" s="98">
        <v>36</v>
      </c>
      <c r="D35" s="149" t="s">
        <v>2244</v>
      </c>
      <c r="E35" s="75">
        <v>16.149999999999999</v>
      </c>
      <c r="F35" s="75">
        <v>17.77</v>
      </c>
      <c r="G35" s="75">
        <v>15.07</v>
      </c>
      <c r="H35" s="75">
        <f t="shared" ref="H35:H36" si="6">SUM(G35*1.1)</f>
        <v>16.577000000000002</v>
      </c>
      <c r="I35" s="15"/>
    </row>
    <row r="36" spans="1:9" ht="14.1" customHeight="1">
      <c r="B36" s="1407" t="s">
        <v>1360</v>
      </c>
      <c r="C36" s="98">
        <v>24</v>
      </c>
      <c r="D36" s="149" t="s">
        <v>2245</v>
      </c>
      <c r="E36" s="75">
        <v>23.32</v>
      </c>
      <c r="F36" s="75">
        <v>25.65</v>
      </c>
      <c r="G36" s="75">
        <v>21.79</v>
      </c>
      <c r="H36" s="75">
        <f t="shared" si="6"/>
        <v>23.969000000000001</v>
      </c>
      <c r="I36" s="15"/>
    </row>
    <row r="37" spans="1:9" ht="14.1" customHeight="1">
      <c r="B37" s="16"/>
      <c r="C37" s="16"/>
      <c r="D37" s="16"/>
      <c r="E37" s="16"/>
      <c r="F37" s="16"/>
      <c r="G37" s="16"/>
      <c r="H37" s="16"/>
      <c r="I37" s="15"/>
    </row>
    <row r="38" spans="1:9" ht="14.1" customHeight="1">
      <c r="B38" s="16"/>
      <c r="C38" s="16"/>
      <c r="D38" s="16"/>
      <c r="E38" s="16"/>
      <c r="F38" s="16"/>
      <c r="G38" s="16"/>
      <c r="H38" s="16"/>
    </row>
    <row r="39" spans="1:9" ht="14.1" customHeight="1"/>
    <row r="40" spans="1:9" ht="14.1" customHeight="1"/>
    <row r="41" spans="1:9" ht="14.1" customHeight="1"/>
    <row r="42" spans="1:9" ht="14.1" customHeight="1"/>
    <row r="43" spans="1:9" ht="14.1" customHeight="1"/>
    <row r="44" spans="1:9" ht="14.1" customHeight="1"/>
    <row r="45" spans="1:9" ht="14.1" customHeight="1"/>
    <row r="46" spans="1:9" ht="14.1" customHeight="1"/>
    <row r="47" spans="1:9" ht="14.1" customHeight="1"/>
    <row r="48" spans="1: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rEy3vJc/hMge8XDLREABu5ycxTfdv0rvKjaGwZ+4OTRAdVR0r8NjPtf0KT5FKb4PNrF1Z1cGVoGCYizYtzxaXw==" saltValue="b8nfG5N0YDofszN0J4eJow==" spinCount="100000" sheet="1" objects="1" scenarios="1"/>
  <mergeCells count="6">
    <mergeCell ref="E26:F26"/>
    <mergeCell ref="G26:H26"/>
    <mergeCell ref="E3:F3"/>
    <mergeCell ref="G3:H3"/>
    <mergeCell ref="E11:F11"/>
    <mergeCell ref="G11:H11"/>
  </mergeCells>
  <hyperlinks>
    <hyperlink ref="H2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F216"/>
  <sheetViews>
    <sheetView view="pageBreakPreview" zoomScale="106" zoomScaleNormal="100" zoomScaleSheetLayoutView="106" workbookViewId="0"/>
  </sheetViews>
  <sheetFormatPr defaultRowHeight="15"/>
  <cols>
    <col min="1" max="1" width="15" customWidth="1"/>
    <col min="2" max="2" width="11.28515625" customWidth="1"/>
    <col min="3" max="3" width="21.140625" customWidth="1"/>
    <col min="4" max="4" width="12.28515625" customWidth="1"/>
    <col min="5" max="5" width="11.7109375" customWidth="1"/>
    <col min="6" max="6" width="5.42578125" style="9" customWidth="1"/>
  </cols>
  <sheetData>
    <row r="1" spans="1:6" ht="20.25">
      <c r="A1" s="201" t="s">
        <v>1384</v>
      </c>
      <c r="B1" s="1739"/>
      <c r="C1" s="118"/>
      <c r="D1" s="118"/>
      <c r="E1" s="1727" t="s">
        <v>2088</v>
      </c>
      <c r="F1" s="8"/>
    </row>
    <row r="2" spans="1:6" ht="22.5" customHeight="1">
      <c r="A2" s="1635" t="s">
        <v>5205</v>
      </c>
      <c r="B2" s="1740"/>
      <c r="C2" s="1633"/>
      <c r="D2" s="1634"/>
      <c r="E2" s="1634"/>
      <c r="F2" s="8"/>
    </row>
    <row r="3" spans="1:6" ht="15.75" customHeight="1">
      <c r="A3" s="1635" t="s">
        <v>5609</v>
      </c>
      <c r="B3" s="1740"/>
      <c r="C3" s="1633"/>
      <c r="D3" s="1634"/>
      <c r="E3" s="1634"/>
      <c r="F3" s="8"/>
    </row>
    <row r="4" spans="1:6" ht="15.75" customHeight="1">
      <c r="A4" s="1635" t="s">
        <v>5206</v>
      </c>
      <c r="B4" s="1740"/>
      <c r="C4" s="1633"/>
      <c r="D4" s="1634"/>
      <c r="E4" s="1634"/>
      <c r="F4" s="8"/>
    </row>
    <row r="5" spans="1:6" ht="15.75" customHeight="1">
      <c r="A5" s="1635" t="s">
        <v>5204</v>
      </c>
      <c r="B5" s="1740"/>
      <c r="C5" s="1633"/>
      <c r="D5" s="1634"/>
      <c r="E5" s="1634"/>
      <c r="F5" s="8"/>
    </row>
    <row r="6" spans="1:6" ht="15.75" customHeight="1">
      <c r="A6" s="351" t="s">
        <v>1385</v>
      </c>
      <c r="B6" s="16"/>
      <c r="C6" s="16"/>
      <c r="D6" s="1092"/>
      <c r="E6" s="289"/>
      <c r="F6" s="8"/>
    </row>
    <row r="7" spans="1:6" s="16" customFormat="1" ht="14.1" customHeight="1">
      <c r="A7" s="333"/>
      <c r="B7" s="5" t="s">
        <v>3</v>
      </c>
      <c r="C7" s="6" t="s">
        <v>4</v>
      </c>
      <c r="D7" s="7" t="s">
        <v>5</v>
      </c>
      <c r="E7" s="167" t="s">
        <v>6</v>
      </c>
      <c r="F7" s="899" t="s">
        <v>7</v>
      </c>
    </row>
    <row r="8" spans="1:6" s="16" customFormat="1" ht="14.1" customHeight="1">
      <c r="A8" s="608"/>
      <c r="B8" s="1362" t="s">
        <v>4239</v>
      </c>
      <c r="C8" s="1361" t="s">
        <v>251</v>
      </c>
      <c r="D8" s="225">
        <v>1.68</v>
      </c>
      <c r="E8" s="75">
        <f>SUM(D8*1.1)</f>
        <v>1.8480000000000001</v>
      </c>
      <c r="F8" s="799"/>
    </row>
    <row r="9" spans="1:6" s="16" customFormat="1" ht="14.1" customHeight="1">
      <c r="A9" s="608"/>
      <c r="B9" s="1362" t="s">
        <v>4240</v>
      </c>
      <c r="C9" s="1361" t="s">
        <v>110</v>
      </c>
      <c r="D9" s="225">
        <v>1.68</v>
      </c>
      <c r="E9" s="75">
        <f t="shared" ref="E9:E19" si="0">SUM(D9*1.1)</f>
        <v>1.8480000000000001</v>
      </c>
      <c r="F9" s="799"/>
    </row>
    <row r="10" spans="1:6" s="16" customFormat="1" ht="14.25" customHeight="1">
      <c r="A10" s="608"/>
      <c r="B10" s="1362" t="s">
        <v>4241</v>
      </c>
      <c r="C10" s="1361" t="s">
        <v>111</v>
      </c>
      <c r="D10" s="225">
        <v>1.68</v>
      </c>
      <c r="E10" s="75">
        <f t="shared" si="0"/>
        <v>1.8480000000000001</v>
      </c>
      <c r="F10" s="799"/>
    </row>
    <row r="11" spans="1:6" s="16" customFormat="1" ht="14.1" customHeight="1">
      <c r="B11" s="1075" t="s">
        <v>1386</v>
      </c>
      <c r="C11" s="1074" t="s">
        <v>9</v>
      </c>
      <c r="D11" s="225">
        <v>1.68</v>
      </c>
      <c r="E11" s="75">
        <f t="shared" si="0"/>
        <v>1.8480000000000001</v>
      </c>
      <c r="F11" s="8"/>
    </row>
    <row r="12" spans="1:6" s="16" customFormat="1" ht="14.1" customHeight="1">
      <c r="B12" s="1075" t="s">
        <v>1387</v>
      </c>
      <c r="C12" s="1749" t="s">
        <v>11</v>
      </c>
      <c r="D12" s="75">
        <v>2.06</v>
      </c>
      <c r="E12" s="75">
        <f t="shared" si="0"/>
        <v>2.2660000000000005</v>
      </c>
      <c r="F12" s="8"/>
    </row>
    <row r="13" spans="1:6" s="16" customFormat="1" ht="14.1" customHeight="1">
      <c r="B13" s="1075" t="s">
        <v>1388</v>
      </c>
      <c r="C13" s="1749" t="s">
        <v>13</v>
      </c>
      <c r="D13" s="75">
        <v>2.06</v>
      </c>
      <c r="E13" s="75">
        <f t="shared" si="0"/>
        <v>2.2660000000000005</v>
      </c>
      <c r="F13" s="8"/>
    </row>
    <row r="14" spans="1:6" s="16" customFormat="1" ht="14.1" customHeight="1">
      <c r="B14" s="1075" t="s">
        <v>1389</v>
      </c>
      <c r="C14" s="1749" t="s">
        <v>248</v>
      </c>
      <c r="D14" s="75">
        <v>2.96</v>
      </c>
      <c r="E14" s="75">
        <f t="shared" si="0"/>
        <v>3.2560000000000002</v>
      </c>
      <c r="F14" s="8"/>
    </row>
    <row r="15" spans="1:6" s="16" customFormat="1" ht="14.1" customHeight="1">
      <c r="B15" s="1075" t="s">
        <v>1390</v>
      </c>
      <c r="C15" s="1749" t="s">
        <v>16</v>
      </c>
      <c r="D15" s="75">
        <v>3.7</v>
      </c>
      <c r="E15" s="75">
        <f t="shared" si="0"/>
        <v>4.07</v>
      </c>
      <c r="F15" s="8"/>
    </row>
    <row r="16" spans="1:6" s="16" customFormat="1" ht="12.75" customHeight="1">
      <c r="B16" s="1075" t="s">
        <v>1391</v>
      </c>
      <c r="C16" s="1749" t="s">
        <v>31</v>
      </c>
      <c r="D16" s="75">
        <v>5.15</v>
      </c>
      <c r="E16" s="75">
        <f t="shared" si="0"/>
        <v>5.6650000000000009</v>
      </c>
      <c r="F16" s="8"/>
    </row>
    <row r="17" spans="1:6" s="16" customFormat="1" ht="12.75" customHeight="1">
      <c r="B17" s="1075" t="s">
        <v>1392</v>
      </c>
      <c r="C17" s="1749" t="s">
        <v>19</v>
      </c>
      <c r="D17" s="75">
        <v>21.59</v>
      </c>
      <c r="E17" s="75">
        <f t="shared" si="0"/>
        <v>23.749000000000002</v>
      </c>
      <c r="F17" s="8"/>
    </row>
    <row r="18" spans="1:6" s="16" customFormat="1" ht="14.1" customHeight="1">
      <c r="B18" s="1075" t="s">
        <v>1393</v>
      </c>
      <c r="C18" s="1749" t="s">
        <v>21</v>
      </c>
      <c r="D18" s="75">
        <v>22.5</v>
      </c>
      <c r="E18" s="75">
        <f t="shared" si="0"/>
        <v>24.750000000000004</v>
      </c>
      <c r="F18" s="8"/>
    </row>
    <row r="19" spans="1:6" s="16" customFormat="1" ht="14.1" customHeight="1">
      <c r="B19" s="1075" t="s">
        <v>1394</v>
      </c>
      <c r="C19" s="1749" t="s">
        <v>23</v>
      </c>
      <c r="D19" s="75">
        <v>48.2</v>
      </c>
      <c r="E19" s="75">
        <f t="shared" si="0"/>
        <v>53.02000000000001</v>
      </c>
      <c r="F19" s="8"/>
    </row>
    <row r="20" spans="1:6" s="16" customFormat="1" ht="14.1" customHeight="1">
      <c r="B20" s="144"/>
      <c r="C20" s="145"/>
      <c r="D20" s="32"/>
      <c r="E20" s="32"/>
      <c r="F20" s="8"/>
    </row>
    <row r="21" spans="1:6" s="16" customFormat="1" ht="14.1" customHeight="1">
      <c r="A21" s="897" t="s">
        <v>1395</v>
      </c>
      <c r="C21" s="286"/>
      <c r="D21" s="286"/>
      <c r="E21" s="288"/>
      <c r="F21" s="8"/>
    </row>
    <row r="22" spans="1:6" s="16" customFormat="1" ht="14.1" customHeight="1">
      <c r="A22" s="333"/>
      <c r="B22" s="5" t="s">
        <v>3</v>
      </c>
      <c r="C22" s="168" t="s">
        <v>4</v>
      </c>
      <c r="D22" s="5" t="s">
        <v>5</v>
      </c>
      <c r="E22" s="172" t="s">
        <v>6</v>
      </c>
      <c r="F22" s="899" t="s">
        <v>7</v>
      </c>
    </row>
    <row r="23" spans="1:6" s="16" customFormat="1" ht="14.1" customHeight="1">
      <c r="A23" s="608"/>
      <c r="B23" s="1362" t="s">
        <v>4243</v>
      </c>
      <c r="C23" s="1749" t="s">
        <v>2961</v>
      </c>
      <c r="D23" s="75">
        <v>1.68</v>
      </c>
      <c r="E23" s="75">
        <f>SUM(D23*1.1)</f>
        <v>1.8480000000000001</v>
      </c>
      <c r="F23" s="799"/>
    </row>
    <row r="24" spans="1:6" s="16" customFormat="1" ht="14.1" customHeight="1">
      <c r="A24" s="608"/>
      <c r="B24" s="1362" t="s">
        <v>4244</v>
      </c>
      <c r="C24" s="1749" t="s">
        <v>2953</v>
      </c>
      <c r="D24" s="75">
        <v>1.68</v>
      </c>
      <c r="E24" s="75">
        <f t="shared" ref="E24:E50" si="1">SUM(D24*1.1)</f>
        <v>1.8480000000000001</v>
      </c>
      <c r="F24" s="799"/>
    </row>
    <row r="25" spans="1:6" s="16" customFormat="1" ht="14.1" customHeight="1">
      <c r="A25" s="608"/>
      <c r="B25" s="1362" t="s">
        <v>4245</v>
      </c>
      <c r="C25" s="1361" t="s">
        <v>2951</v>
      </c>
      <c r="D25" s="75">
        <v>1.68</v>
      </c>
      <c r="E25" s="75">
        <f t="shared" si="1"/>
        <v>1.8480000000000001</v>
      </c>
      <c r="F25" s="799"/>
    </row>
    <row r="26" spans="1:6" s="16" customFormat="1" ht="14.1" customHeight="1">
      <c r="A26" s="608"/>
      <c r="B26" s="1362" t="s">
        <v>4246</v>
      </c>
      <c r="C26" s="1361" t="s">
        <v>4249</v>
      </c>
      <c r="D26" s="75">
        <v>1.95</v>
      </c>
      <c r="E26" s="75">
        <f t="shared" si="1"/>
        <v>2.145</v>
      </c>
      <c r="F26" s="799"/>
    </row>
    <row r="27" spans="1:6" s="16" customFormat="1" ht="14.1" customHeight="1">
      <c r="A27" s="608"/>
      <c r="B27" s="1362" t="s">
        <v>4247</v>
      </c>
      <c r="C27" s="1361" t="s">
        <v>4250</v>
      </c>
      <c r="D27" s="75">
        <v>2.08</v>
      </c>
      <c r="E27" s="75">
        <f t="shared" si="1"/>
        <v>2.2880000000000003</v>
      </c>
      <c r="F27" s="799"/>
    </row>
    <row r="28" spans="1:6" s="16" customFormat="1" ht="14.1" customHeight="1">
      <c r="A28" s="608"/>
      <c r="B28" s="1362" t="s">
        <v>4248</v>
      </c>
      <c r="C28" s="1361" t="s">
        <v>2968</v>
      </c>
      <c r="D28" s="75">
        <v>1.68</v>
      </c>
      <c r="E28" s="75">
        <f t="shared" si="1"/>
        <v>1.8480000000000001</v>
      </c>
      <c r="F28" s="799"/>
    </row>
    <row r="29" spans="1:6" s="16" customFormat="1" ht="14.1" customHeight="1">
      <c r="B29" s="1362" t="s">
        <v>4242</v>
      </c>
      <c r="C29" s="1361" t="s">
        <v>4251</v>
      </c>
      <c r="D29" s="75">
        <v>2.17</v>
      </c>
      <c r="E29" s="75">
        <f t="shared" si="1"/>
        <v>2.387</v>
      </c>
      <c r="F29" s="8"/>
    </row>
    <row r="30" spans="1:6" s="16" customFormat="1" ht="14.1" customHeight="1">
      <c r="B30" s="1075" t="s">
        <v>1396</v>
      </c>
      <c r="C30" s="1074" t="s">
        <v>1397</v>
      </c>
      <c r="D30" s="75">
        <v>2.17</v>
      </c>
      <c r="E30" s="75">
        <f t="shared" si="1"/>
        <v>2.387</v>
      </c>
      <c r="F30" s="8"/>
    </row>
    <row r="31" spans="1:6" s="16" customFormat="1" ht="14.1" customHeight="1">
      <c r="B31" s="1075" t="s">
        <v>1398</v>
      </c>
      <c r="C31" s="1074" t="s">
        <v>2505</v>
      </c>
      <c r="D31" s="75">
        <v>2.41</v>
      </c>
      <c r="E31" s="75">
        <f t="shared" si="1"/>
        <v>2.6510000000000002</v>
      </c>
      <c r="F31" s="8"/>
    </row>
    <row r="32" spans="1:6" s="16" customFormat="1" ht="14.1" customHeight="1">
      <c r="B32" s="1075" t="s">
        <v>1399</v>
      </c>
      <c r="C32" s="1749" t="s">
        <v>2506</v>
      </c>
      <c r="D32" s="75">
        <v>2.52</v>
      </c>
      <c r="E32" s="75">
        <f t="shared" si="1"/>
        <v>2.7720000000000002</v>
      </c>
      <c r="F32" s="8"/>
    </row>
    <row r="33" spans="2:6" s="16" customFormat="1" ht="14.1" customHeight="1">
      <c r="B33" s="1075" t="s">
        <v>1400</v>
      </c>
      <c r="C33" s="1074" t="s">
        <v>2461</v>
      </c>
      <c r="D33" s="225">
        <v>3.1</v>
      </c>
      <c r="E33" s="75">
        <f t="shared" si="1"/>
        <v>3.4100000000000006</v>
      </c>
      <c r="F33" s="8"/>
    </row>
    <row r="34" spans="2:6" s="16" customFormat="1" ht="14.1" customHeight="1">
      <c r="B34" s="1075" t="s">
        <v>1401</v>
      </c>
      <c r="C34" s="1074" t="s">
        <v>2265</v>
      </c>
      <c r="D34" s="75">
        <v>3.15</v>
      </c>
      <c r="E34" s="75">
        <f t="shared" si="1"/>
        <v>3.4650000000000003</v>
      </c>
      <c r="F34" s="8"/>
    </row>
    <row r="35" spans="2:6" s="16" customFormat="1" ht="14.1" customHeight="1">
      <c r="B35" s="1362" t="s">
        <v>4252</v>
      </c>
      <c r="C35" s="1361" t="s">
        <v>2508</v>
      </c>
      <c r="D35" s="75">
        <v>3.84</v>
      </c>
      <c r="E35" s="75">
        <f t="shared" si="1"/>
        <v>4.2240000000000002</v>
      </c>
      <c r="F35" s="8"/>
    </row>
    <row r="36" spans="2:6" s="16" customFormat="1" ht="14.1" customHeight="1">
      <c r="B36" s="1075" t="s">
        <v>1402</v>
      </c>
      <c r="C36" s="1074" t="s">
        <v>2521</v>
      </c>
      <c r="D36" s="75">
        <v>3.8</v>
      </c>
      <c r="E36" s="75">
        <f t="shared" si="1"/>
        <v>4.18</v>
      </c>
      <c r="F36" s="8"/>
    </row>
    <row r="37" spans="2:6" s="16" customFormat="1" ht="14.1" customHeight="1">
      <c r="B37" s="1075" t="s">
        <v>1403</v>
      </c>
      <c r="C37" s="1074" t="s">
        <v>2515</v>
      </c>
      <c r="D37" s="75">
        <v>3.8</v>
      </c>
      <c r="E37" s="75">
        <f t="shared" si="1"/>
        <v>4.18</v>
      </c>
      <c r="F37" s="8"/>
    </row>
    <row r="38" spans="2:6" s="16" customFormat="1" ht="14.1" customHeight="1">
      <c r="B38" s="1362" t="s">
        <v>4254</v>
      </c>
      <c r="C38" s="1361" t="s">
        <v>4257</v>
      </c>
      <c r="D38" s="75">
        <v>5.2</v>
      </c>
      <c r="E38" s="75">
        <f t="shared" si="1"/>
        <v>5.7200000000000006</v>
      </c>
      <c r="F38" s="8"/>
    </row>
    <row r="39" spans="2:6" s="16" customFormat="1" ht="14.1" customHeight="1">
      <c r="B39" s="1362" t="s">
        <v>4255</v>
      </c>
      <c r="C39" s="1361" t="s">
        <v>1467</v>
      </c>
      <c r="D39" s="75">
        <v>5.2</v>
      </c>
      <c r="E39" s="75">
        <f t="shared" si="1"/>
        <v>5.7200000000000006</v>
      </c>
      <c r="F39" s="8"/>
    </row>
    <row r="40" spans="2:6" s="16" customFormat="1" ht="14.1" customHeight="1">
      <c r="B40" s="1362" t="s">
        <v>4256</v>
      </c>
      <c r="C40" s="1361" t="s">
        <v>2509</v>
      </c>
      <c r="D40" s="75">
        <v>5.2</v>
      </c>
      <c r="E40" s="75">
        <f t="shared" si="1"/>
        <v>5.7200000000000006</v>
      </c>
      <c r="F40" s="8"/>
    </row>
    <row r="41" spans="2:6" s="16" customFormat="1" ht="14.1" customHeight="1">
      <c r="B41" s="1075" t="s">
        <v>1404</v>
      </c>
      <c r="C41" s="1074" t="s">
        <v>2270</v>
      </c>
      <c r="D41" s="75">
        <v>5.2</v>
      </c>
      <c r="E41" s="75">
        <f t="shared" si="1"/>
        <v>5.7200000000000006</v>
      </c>
      <c r="F41" s="8"/>
    </row>
    <row r="42" spans="2:6" s="16" customFormat="1" ht="14.1" customHeight="1">
      <c r="B42" s="1362" t="s">
        <v>4259</v>
      </c>
      <c r="C42" s="1361" t="s">
        <v>4253</v>
      </c>
      <c r="D42" s="75">
        <v>19.600000000000001</v>
      </c>
      <c r="E42" s="75">
        <f t="shared" si="1"/>
        <v>21.560000000000002</v>
      </c>
      <c r="F42" s="8"/>
    </row>
    <row r="43" spans="2:6" s="16" customFormat="1" ht="14.1" customHeight="1">
      <c r="B43" s="1362" t="s">
        <v>4260</v>
      </c>
      <c r="C43" s="1361" t="s">
        <v>4258</v>
      </c>
      <c r="D43" s="75">
        <v>19.600000000000001</v>
      </c>
      <c r="E43" s="75">
        <f t="shared" si="1"/>
        <v>21.560000000000002</v>
      </c>
      <c r="F43" s="8"/>
    </row>
    <row r="44" spans="2:6" s="16" customFormat="1" ht="14.1" customHeight="1">
      <c r="B44" s="1075" t="s">
        <v>1405</v>
      </c>
      <c r="C44" s="1074" t="s">
        <v>2266</v>
      </c>
      <c r="D44" s="75">
        <v>19.600000000000001</v>
      </c>
      <c r="E44" s="75">
        <f t="shared" si="1"/>
        <v>21.560000000000002</v>
      </c>
      <c r="F44" s="8"/>
    </row>
    <row r="45" spans="2:6" s="16" customFormat="1" ht="14.1" customHeight="1">
      <c r="B45" s="1362" t="s">
        <v>4261</v>
      </c>
      <c r="C45" s="1361" t="s">
        <v>2514</v>
      </c>
      <c r="D45" s="75">
        <v>23</v>
      </c>
      <c r="E45" s="75">
        <f t="shared" si="1"/>
        <v>25.3</v>
      </c>
      <c r="F45" s="8"/>
    </row>
    <row r="46" spans="2:6" s="16" customFormat="1" ht="14.1" customHeight="1">
      <c r="B46" s="1075" t="s">
        <v>1406</v>
      </c>
      <c r="C46" s="1074" t="s">
        <v>1475</v>
      </c>
      <c r="D46" s="132">
        <v>22.9</v>
      </c>
      <c r="E46" s="75">
        <f t="shared" si="1"/>
        <v>25.19</v>
      </c>
      <c r="F46" s="8"/>
    </row>
    <row r="47" spans="2:6" s="16" customFormat="1" ht="14.1" customHeight="1">
      <c r="B47" s="1075" t="s">
        <v>1407</v>
      </c>
      <c r="C47" s="1074" t="s">
        <v>2267</v>
      </c>
      <c r="D47" s="75">
        <v>23</v>
      </c>
      <c r="E47" s="75">
        <f t="shared" si="1"/>
        <v>25.3</v>
      </c>
      <c r="F47" s="8"/>
    </row>
    <row r="48" spans="2:6" s="16" customFormat="1" ht="14.1" customHeight="1">
      <c r="B48" s="1075" t="s">
        <v>4262</v>
      </c>
      <c r="C48" s="1074" t="s">
        <v>4264</v>
      </c>
      <c r="D48" s="75">
        <v>44.26</v>
      </c>
      <c r="E48" s="75">
        <f t="shared" si="1"/>
        <v>48.686</v>
      </c>
      <c r="F48" s="8"/>
    </row>
    <row r="49" spans="1:6" s="16" customFormat="1" ht="14.1" customHeight="1">
      <c r="B49" s="1362" t="s">
        <v>4263</v>
      </c>
      <c r="C49" s="1361" t="s">
        <v>4265</v>
      </c>
      <c r="D49" s="75">
        <v>44.26</v>
      </c>
      <c r="E49" s="75">
        <f t="shared" si="1"/>
        <v>48.686</v>
      </c>
      <c r="F49" s="8"/>
    </row>
    <row r="50" spans="1:6" s="16" customFormat="1" ht="14.1" customHeight="1">
      <c r="B50" s="1362" t="s">
        <v>1408</v>
      </c>
      <c r="C50" s="1361" t="s">
        <v>2520</v>
      </c>
      <c r="D50" s="75">
        <v>44.26</v>
      </c>
      <c r="E50" s="75">
        <f t="shared" si="1"/>
        <v>48.686</v>
      </c>
      <c r="F50" s="8"/>
    </row>
    <row r="51" spans="1:6" s="16" customFormat="1" ht="11.25" customHeight="1">
      <c r="B51" s="289"/>
      <c r="C51" s="190"/>
      <c r="D51" s="190"/>
      <c r="E51" s="190"/>
      <c r="F51" s="8"/>
    </row>
    <row r="52" spans="1:6" s="16" customFormat="1" ht="14.1" customHeight="1">
      <c r="A52" s="351" t="s">
        <v>1409</v>
      </c>
      <c r="C52" s="190"/>
      <c r="D52" s="190"/>
      <c r="E52" s="1727" t="s">
        <v>2088</v>
      </c>
      <c r="F52" s="8"/>
    </row>
    <row r="53" spans="1:6" s="16" customFormat="1" ht="14.1" customHeight="1">
      <c r="A53" s="333"/>
      <c r="B53" s="5" t="s">
        <v>3</v>
      </c>
      <c r="C53" s="168" t="s">
        <v>4</v>
      </c>
      <c r="D53" s="5" t="s">
        <v>5</v>
      </c>
      <c r="E53" s="172" t="s">
        <v>6</v>
      </c>
      <c r="F53" s="899" t="s">
        <v>7</v>
      </c>
    </row>
    <row r="54" spans="1:6" s="16" customFormat="1" ht="14.1" customHeight="1">
      <c r="A54" s="608"/>
      <c r="B54" s="293" t="s">
        <v>4266</v>
      </c>
      <c r="C54" s="1361" t="s">
        <v>251</v>
      </c>
      <c r="D54" s="225">
        <v>1.4</v>
      </c>
      <c r="E54" s="75">
        <f>SUM(D54*1.1)</f>
        <v>1.54</v>
      </c>
      <c r="F54" s="799"/>
    </row>
    <row r="55" spans="1:6" s="16" customFormat="1" ht="14.1" customHeight="1">
      <c r="A55" s="608"/>
      <c r="B55" s="293" t="s">
        <v>4267</v>
      </c>
      <c r="C55" s="1361" t="s">
        <v>110</v>
      </c>
      <c r="D55" s="225">
        <v>1.4</v>
      </c>
      <c r="E55" s="75">
        <f t="shared" ref="E55:E65" si="2">SUM(D55*1.1)</f>
        <v>1.54</v>
      </c>
      <c r="F55" s="799"/>
    </row>
    <row r="56" spans="1:6" s="16" customFormat="1" ht="14.1" customHeight="1">
      <c r="A56" s="608"/>
      <c r="B56" s="293" t="s">
        <v>4268</v>
      </c>
      <c r="C56" s="1361" t="s">
        <v>111</v>
      </c>
      <c r="D56" s="225">
        <v>1.4</v>
      </c>
      <c r="E56" s="75">
        <f t="shared" si="2"/>
        <v>1.54</v>
      </c>
      <c r="F56" s="799"/>
    </row>
    <row r="57" spans="1:6" s="16" customFormat="1" ht="14.1" customHeight="1">
      <c r="B57" s="1075" t="s">
        <v>1410</v>
      </c>
      <c r="C57" s="1074" t="s">
        <v>9</v>
      </c>
      <c r="D57" s="75">
        <v>1.44</v>
      </c>
      <c r="E57" s="75">
        <f t="shared" si="2"/>
        <v>1.5840000000000001</v>
      </c>
      <c r="F57" s="8"/>
    </row>
    <row r="58" spans="1:6" s="16" customFormat="1" ht="14.1" customHeight="1">
      <c r="B58" s="1075" t="s">
        <v>1411</v>
      </c>
      <c r="C58" s="1074" t="s">
        <v>11</v>
      </c>
      <c r="D58" s="75">
        <v>1.44</v>
      </c>
      <c r="E58" s="75">
        <f t="shared" si="2"/>
        <v>1.5840000000000001</v>
      </c>
      <c r="F58" s="8"/>
    </row>
    <row r="59" spans="1:6" s="16" customFormat="1" ht="14.1" customHeight="1">
      <c r="B59" s="1075" t="s">
        <v>1412</v>
      </c>
      <c r="C59" s="1074" t="s">
        <v>13</v>
      </c>
      <c r="D59" s="75">
        <v>1.64</v>
      </c>
      <c r="E59" s="75">
        <f t="shared" si="2"/>
        <v>1.804</v>
      </c>
      <c r="F59" s="8"/>
    </row>
    <row r="60" spans="1:6" s="16" customFormat="1" ht="14.1" customHeight="1">
      <c r="B60" s="1075" t="s">
        <v>1413</v>
      </c>
      <c r="C60" s="1074" t="s">
        <v>248</v>
      </c>
      <c r="D60" s="75">
        <v>2.35</v>
      </c>
      <c r="E60" s="75">
        <f t="shared" si="2"/>
        <v>2.5850000000000004</v>
      </c>
      <c r="F60" s="8"/>
    </row>
    <row r="61" spans="1:6" s="16" customFormat="1" ht="14.1" customHeight="1">
      <c r="B61" s="1075" t="s">
        <v>1414</v>
      </c>
      <c r="C61" s="1074" t="s">
        <v>16</v>
      </c>
      <c r="D61" s="75">
        <v>2.89</v>
      </c>
      <c r="E61" s="75">
        <f t="shared" si="2"/>
        <v>3.1790000000000003</v>
      </c>
      <c r="F61" s="8"/>
    </row>
    <row r="62" spans="1:6" s="16" customFormat="1" ht="14.1" customHeight="1">
      <c r="B62" s="1075" t="s">
        <v>1415</v>
      </c>
      <c r="C62" s="1074" t="s">
        <v>31</v>
      </c>
      <c r="D62" s="75">
        <v>3.89</v>
      </c>
      <c r="E62" s="75">
        <f t="shared" si="2"/>
        <v>4.2790000000000008</v>
      </c>
      <c r="F62" s="8"/>
    </row>
    <row r="63" spans="1:6" s="16" customFormat="1" ht="14.1" customHeight="1">
      <c r="B63" s="1075" t="s">
        <v>1416</v>
      </c>
      <c r="C63" s="1074" t="s">
        <v>19</v>
      </c>
      <c r="D63" s="75">
        <v>19.920000000000002</v>
      </c>
      <c r="E63" s="75">
        <f t="shared" si="2"/>
        <v>21.912000000000003</v>
      </c>
      <c r="F63" s="8"/>
    </row>
    <row r="64" spans="1:6" s="16" customFormat="1" ht="14.1" customHeight="1">
      <c r="B64" s="1075" t="s">
        <v>1417</v>
      </c>
      <c r="C64" s="1074" t="s">
        <v>21</v>
      </c>
      <c r="D64" s="75">
        <v>26.2</v>
      </c>
      <c r="E64" s="75">
        <f t="shared" si="2"/>
        <v>28.82</v>
      </c>
      <c r="F64" s="8"/>
    </row>
    <row r="65" spans="1:6" s="16" customFormat="1" ht="14.1" customHeight="1">
      <c r="B65" s="1075" t="s">
        <v>1418</v>
      </c>
      <c r="C65" s="1074" t="s">
        <v>23</v>
      </c>
      <c r="D65" s="75">
        <v>47.2</v>
      </c>
      <c r="E65" s="75">
        <f t="shared" si="2"/>
        <v>51.920000000000009</v>
      </c>
      <c r="F65" s="8"/>
    </row>
    <row r="66" spans="1:6" s="16" customFormat="1" ht="14.1" customHeight="1">
      <c r="C66" s="8"/>
      <c r="D66" s="8"/>
      <c r="E66" s="8"/>
      <c r="F66" s="8"/>
    </row>
    <row r="67" spans="1:6" s="16" customFormat="1" ht="14.1" customHeight="1">
      <c r="A67" s="897" t="s">
        <v>2268</v>
      </c>
      <c r="B67" s="289"/>
      <c r="C67" s="289"/>
      <c r="D67" s="284"/>
      <c r="E67" s="284"/>
      <c r="F67" s="190"/>
    </row>
    <row r="68" spans="1:6" s="16" customFormat="1" ht="14.1" customHeight="1">
      <c r="A68" s="1093"/>
      <c r="B68" s="5" t="s">
        <v>3</v>
      </c>
      <c r="C68" s="168" t="s">
        <v>4</v>
      </c>
      <c r="D68" s="5" t="s">
        <v>5</v>
      </c>
      <c r="E68" s="5" t="s">
        <v>6</v>
      </c>
      <c r="F68" s="899" t="s">
        <v>7</v>
      </c>
    </row>
    <row r="69" spans="1:6" s="16" customFormat="1" ht="14.1" customHeight="1">
      <c r="A69" s="289"/>
      <c r="B69" s="1075" t="s">
        <v>1419</v>
      </c>
      <c r="C69" s="1074" t="s">
        <v>9</v>
      </c>
      <c r="D69" s="75">
        <v>3.92</v>
      </c>
      <c r="E69" s="75">
        <f>SUM(D69*1.1)</f>
        <v>4.3120000000000003</v>
      </c>
      <c r="F69" s="190"/>
    </row>
    <row r="70" spans="1:6" s="16" customFormat="1" ht="14.1" customHeight="1">
      <c r="A70" s="289"/>
      <c r="B70" s="1075" t="s">
        <v>1420</v>
      </c>
      <c r="C70" s="1749" t="s">
        <v>11</v>
      </c>
      <c r="D70" s="225">
        <v>4.68</v>
      </c>
      <c r="E70" s="75">
        <f t="shared" ref="E70:E77" si="3">SUM(D70*1.1)</f>
        <v>5.1479999999999997</v>
      </c>
      <c r="F70" s="190"/>
    </row>
    <row r="71" spans="1:6">
      <c r="A71" s="289"/>
      <c r="B71" s="1075" t="s">
        <v>1421</v>
      </c>
      <c r="C71" s="1749" t="s">
        <v>13</v>
      </c>
      <c r="D71" s="225">
        <v>6.12</v>
      </c>
      <c r="E71" s="75">
        <f t="shared" si="3"/>
        <v>6.7320000000000011</v>
      </c>
      <c r="F71" s="190"/>
    </row>
    <row r="72" spans="1:6">
      <c r="A72" s="289"/>
      <c r="B72" s="1075" t="s">
        <v>1422</v>
      </c>
      <c r="C72" s="1749" t="s">
        <v>248</v>
      </c>
      <c r="D72" s="75">
        <v>7.37</v>
      </c>
      <c r="E72" s="75">
        <f t="shared" si="3"/>
        <v>8.1070000000000011</v>
      </c>
      <c r="F72" s="190"/>
    </row>
    <row r="73" spans="1:6">
      <c r="A73" s="289"/>
      <c r="B73" s="1075" t="s">
        <v>1423</v>
      </c>
      <c r="C73" s="1749" t="s">
        <v>16</v>
      </c>
      <c r="D73" s="75">
        <v>8.6</v>
      </c>
      <c r="E73" s="75">
        <f t="shared" si="3"/>
        <v>9.4600000000000009</v>
      </c>
      <c r="F73" s="190"/>
    </row>
    <row r="74" spans="1:6">
      <c r="A74" s="289"/>
      <c r="B74" s="1075" t="s">
        <v>1424</v>
      </c>
      <c r="C74" s="1749" t="s">
        <v>31</v>
      </c>
      <c r="D74" s="75">
        <v>13.6</v>
      </c>
      <c r="E74" s="75">
        <f t="shared" si="3"/>
        <v>14.96</v>
      </c>
      <c r="F74" s="190"/>
    </row>
    <row r="75" spans="1:6">
      <c r="A75" s="289"/>
      <c r="B75" s="1075" t="s">
        <v>1425</v>
      </c>
      <c r="C75" s="1749" t="s">
        <v>19</v>
      </c>
      <c r="D75" s="75">
        <v>43.4</v>
      </c>
      <c r="E75" s="75">
        <f t="shared" si="3"/>
        <v>47.74</v>
      </c>
      <c r="F75" s="190"/>
    </row>
    <row r="76" spans="1:6">
      <c r="A76" s="289"/>
      <c r="B76" s="1075" t="s">
        <v>1426</v>
      </c>
      <c r="C76" s="1749" t="s">
        <v>21</v>
      </c>
      <c r="D76" s="75">
        <v>56.3</v>
      </c>
      <c r="E76" s="75">
        <f t="shared" si="3"/>
        <v>61.93</v>
      </c>
      <c r="F76" s="190"/>
    </row>
    <row r="77" spans="1:6">
      <c r="A77" s="289"/>
      <c r="B77" s="1075" t="s">
        <v>1427</v>
      </c>
      <c r="C77" s="1749" t="s">
        <v>23</v>
      </c>
      <c r="D77" s="75">
        <v>127.18</v>
      </c>
      <c r="E77" s="75">
        <f t="shared" si="3"/>
        <v>139.89800000000002</v>
      </c>
      <c r="F77" s="190"/>
    </row>
    <row r="78" spans="1:6">
      <c r="A78" s="289"/>
      <c r="B78" s="1075"/>
      <c r="C78" s="1749"/>
      <c r="D78" s="75"/>
      <c r="E78" s="75"/>
      <c r="F78" s="190"/>
    </row>
    <row r="79" spans="1:6" ht="18">
      <c r="A79" s="896" t="s">
        <v>1428</v>
      </c>
      <c r="B79" s="289"/>
      <c r="C79" s="289"/>
      <c r="D79" s="283"/>
      <c r="E79" s="283"/>
      <c r="F79" s="190"/>
    </row>
    <row r="80" spans="1:6" ht="20.25">
      <c r="A80" s="1093"/>
      <c r="B80" s="5" t="s">
        <v>3</v>
      </c>
      <c r="C80" s="168" t="s">
        <v>4</v>
      </c>
      <c r="D80" s="5" t="s">
        <v>5</v>
      </c>
      <c r="E80" s="5" t="s">
        <v>6</v>
      </c>
      <c r="F80" s="899" t="s">
        <v>7</v>
      </c>
    </row>
    <row r="81" spans="1:6">
      <c r="A81" s="289"/>
      <c r="B81" s="1075" t="s">
        <v>1429</v>
      </c>
      <c r="C81" s="1074" t="s">
        <v>1397</v>
      </c>
      <c r="D81" s="75">
        <v>4.5999999999999996</v>
      </c>
      <c r="E81" s="75">
        <f>SUM(D81*1.1)</f>
        <v>5.0599999999999996</v>
      </c>
      <c r="F81" s="190"/>
    </row>
    <row r="82" spans="1:6">
      <c r="A82" s="289"/>
      <c r="B82" s="1075" t="s">
        <v>1430</v>
      </c>
      <c r="C82" s="1074" t="s">
        <v>2505</v>
      </c>
      <c r="D82" s="225">
        <v>5.94</v>
      </c>
      <c r="E82" s="75">
        <f t="shared" ref="E82:E98" si="4">SUM(D82*1.1)</f>
        <v>6.5340000000000007</v>
      </c>
      <c r="F82" s="190"/>
    </row>
    <row r="83" spans="1:6">
      <c r="A83" s="289"/>
      <c r="B83" s="1075" t="s">
        <v>1431</v>
      </c>
      <c r="C83" s="1074" t="s">
        <v>2506</v>
      </c>
      <c r="D83" s="75">
        <v>5.94</v>
      </c>
      <c r="E83" s="75">
        <f t="shared" si="4"/>
        <v>6.5340000000000007</v>
      </c>
      <c r="F83" s="190"/>
    </row>
    <row r="84" spans="1:6">
      <c r="A84" s="289"/>
      <c r="B84" s="1362" t="s">
        <v>4269</v>
      </c>
      <c r="C84" s="1361" t="s">
        <v>2461</v>
      </c>
      <c r="D84" s="75">
        <v>6.85</v>
      </c>
      <c r="E84" s="75">
        <f t="shared" si="4"/>
        <v>7.5350000000000001</v>
      </c>
      <c r="F84" s="190"/>
    </row>
    <row r="85" spans="1:6">
      <c r="A85" s="289"/>
      <c r="B85" s="1075" t="s">
        <v>1432</v>
      </c>
      <c r="C85" s="1074" t="s">
        <v>2265</v>
      </c>
      <c r="D85" s="75">
        <v>6.85</v>
      </c>
      <c r="E85" s="75">
        <f t="shared" si="4"/>
        <v>7.5350000000000001</v>
      </c>
      <c r="F85" s="190"/>
    </row>
    <row r="86" spans="1:6">
      <c r="A86" s="289"/>
      <c r="B86" s="1362" t="s">
        <v>4270</v>
      </c>
      <c r="C86" s="1361" t="s">
        <v>2508</v>
      </c>
      <c r="D86" s="75">
        <v>8.1</v>
      </c>
      <c r="E86" s="75">
        <f t="shared" si="4"/>
        <v>8.91</v>
      </c>
      <c r="F86" s="190"/>
    </row>
    <row r="87" spans="1:6">
      <c r="A87" s="289"/>
      <c r="B87" s="1362" t="s">
        <v>4271</v>
      </c>
      <c r="C87" s="1361" t="s">
        <v>2521</v>
      </c>
      <c r="D87" s="75">
        <v>8.1</v>
      </c>
      <c r="E87" s="75">
        <f t="shared" si="4"/>
        <v>8.91</v>
      </c>
      <c r="F87" s="190"/>
    </row>
    <row r="88" spans="1:6">
      <c r="A88" s="289"/>
      <c r="B88" s="1075" t="s">
        <v>1433</v>
      </c>
      <c r="C88" s="1074" t="s">
        <v>2515</v>
      </c>
      <c r="D88" s="75">
        <v>8.1</v>
      </c>
      <c r="E88" s="75">
        <f t="shared" si="4"/>
        <v>8.91</v>
      </c>
      <c r="F88" s="190"/>
    </row>
    <row r="89" spans="1:6">
      <c r="A89" s="289"/>
      <c r="B89" s="1362" t="s">
        <v>4272</v>
      </c>
      <c r="C89" s="1361" t="s">
        <v>4257</v>
      </c>
      <c r="D89" s="75">
        <v>13.24</v>
      </c>
      <c r="E89" s="75">
        <f t="shared" si="4"/>
        <v>14.564000000000002</v>
      </c>
      <c r="F89" s="190"/>
    </row>
    <row r="90" spans="1:6">
      <c r="A90" s="289"/>
      <c r="B90" s="1362" t="s">
        <v>4273</v>
      </c>
      <c r="C90" s="1361" t="s">
        <v>1467</v>
      </c>
      <c r="D90" s="75">
        <v>13.24</v>
      </c>
      <c r="E90" s="75">
        <f t="shared" si="4"/>
        <v>14.564000000000002</v>
      </c>
      <c r="F90" s="190"/>
    </row>
    <row r="91" spans="1:6">
      <c r="A91" s="289"/>
      <c r="B91" s="1362" t="s">
        <v>4274</v>
      </c>
      <c r="C91" s="1361" t="s">
        <v>2509</v>
      </c>
      <c r="D91" s="75">
        <v>13.24</v>
      </c>
      <c r="E91" s="75">
        <f t="shared" si="4"/>
        <v>14.564000000000002</v>
      </c>
      <c r="F91" s="190"/>
    </row>
    <row r="92" spans="1:6">
      <c r="A92" s="289"/>
      <c r="B92" s="1075" t="s">
        <v>1434</v>
      </c>
      <c r="C92" s="1074" t="s">
        <v>2270</v>
      </c>
      <c r="D92" s="75">
        <v>13.24</v>
      </c>
      <c r="E92" s="75">
        <f t="shared" si="4"/>
        <v>14.564000000000002</v>
      </c>
      <c r="F92" s="190"/>
    </row>
    <row r="93" spans="1:6">
      <c r="A93" s="289"/>
      <c r="B93" s="1362" t="s">
        <v>4275</v>
      </c>
      <c r="C93" s="1361" t="s">
        <v>4258</v>
      </c>
      <c r="D93" s="75">
        <v>43.56</v>
      </c>
      <c r="E93" s="75">
        <f t="shared" si="4"/>
        <v>47.916000000000004</v>
      </c>
      <c r="F93" s="190"/>
    </row>
    <row r="94" spans="1:6">
      <c r="A94" s="289"/>
      <c r="B94" s="1075" t="s">
        <v>1435</v>
      </c>
      <c r="C94" s="1074" t="s">
        <v>2266</v>
      </c>
      <c r="D94" s="75">
        <v>43.56</v>
      </c>
      <c r="E94" s="75">
        <f t="shared" si="4"/>
        <v>47.916000000000004</v>
      </c>
      <c r="F94" s="190"/>
    </row>
    <row r="95" spans="1:6">
      <c r="A95" s="289"/>
      <c r="B95" s="1075" t="s">
        <v>1436</v>
      </c>
      <c r="C95" s="1074" t="s">
        <v>1475</v>
      </c>
      <c r="D95" s="75">
        <v>56.2</v>
      </c>
      <c r="E95" s="75">
        <f t="shared" si="4"/>
        <v>61.820000000000007</v>
      </c>
      <c r="F95" s="190"/>
    </row>
    <row r="96" spans="1:6">
      <c r="A96" s="289"/>
      <c r="B96" s="1075" t="s">
        <v>1437</v>
      </c>
      <c r="C96" s="1074" t="s">
        <v>2267</v>
      </c>
      <c r="D96" s="75">
        <v>56.2</v>
      </c>
      <c r="E96" s="75">
        <f t="shared" si="4"/>
        <v>61.820000000000007</v>
      </c>
      <c r="F96" s="190"/>
    </row>
    <row r="97" spans="1:6">
      <c r="A97" s="289"/>
      <c r="B97" s="1362" t="s">
        <v>4276</v>
      </c>
      <c r="C97" s="1361" t="s">
        <v>4265</v>
      </c>
      <c r="D97" s="75">
        <v>121.68</v>
      </c>
      <c r="E97" s="75">
        <f t="shared" si="4"/>
        <v>133.84800000000001</v>
      </c>
      <c r="F97" s="190"/>
    </row>
    <row r="98" spans="1:6">
      <c r="A98" s="289"/>
      <c r="B98" s="1075" t="s">
        <v>1438</v>
      </c>
      <c r="C98" s="1074" t="s">
        <v>2520</v>
      </c>
      <c r="D98" s="75">
        <v>121.68</v>
      </c>
      <c r="E98" s="75">
        <f t="shared" si="4"/>
        <v>133.84800000000001</v>
      </c>
      <c r="F98" s="190"/>
    </row>
    <row r="99" spans="1:6">
      <c r="A99" s="289"/>
      <c r="B99" s="1075"/>
      <c r="C99" s="1074"/>
      <c r="D99" s="75"/>
      <c r="E99" s="75"/>
      <c r="F99" s="190"/>
    </row>
    <row r="100" spans="1:6" ht="18">
      <c r="A100" s="898" t="s">
        <v>1439</v>
      </c>
      <c r="B100" s="289"/>
      <c r="C100" s="289"/>
      <c r="D100" s="284"/>
      <c r="E100" s="1727" t="s">
        <v>2088</v>
      </c>
      <c r="F100" s="190"/>
    </row>
    <row r="101" spans="1:6" ht="20.25">
      <c r="A101" s="1093"/>
      <c r="B101" s="5" t="s">
        <v>3</v>
      </c>
      <c r="C101" s="168" t="s">
        <v>4</v>
      </c>
      <c r="D101" s="5" t="s">
        <v>5</v>
      </c>
      <c r="E101" s="5" t="s">
        <v>6</v>
      </c>
      <c r="F101" s="899" t="s">
        <v>7</v>
      </c>
    </row>
    <row r="102" spans="1:6">
      <c r="A102" s="289"/>
      <c r="B102" s="1075" t="s">
        <v>1440</v>
      </c>
      <c r="C102" s="1074" t="s">
        <v>9</v>
      </c>
      <c r="D102" s="75">
        <v>1.92</v>
      </c>
      <c r="E102" s="75">
        <f t="shared" ref="E102:E110" si="5">SUM(D102*1.1)</f>
        <v>2.1120000000000001</v>
      </c>
      <c r="F102" s="190"/>
    </row>
    <row r="103" spans="1:6">
      <c r="A103" s="289"/>
      <c r="B103" s="1075" t="s">
        <v>1441</v>
      </c>
      <c r="C103" s="1074" t="s">
        <v>11</v>
      </c>
      <c r="D103" s="75">
        <v>2.08</v>
      </c>
      <c r="E103" s="75">
        <f t="shared" si="5"/>
        <v>2.2880000000000003</v>
      </c>
      <c r="F103" s="190"/>
    </row>
    <row r="104" spans="1:6">
      <c r="A104" s="289"/>
      <c r="B104" s="1075" t="s">
        <v>1442</v>
      </c>
      <c r="C104" s="1074" t="s">
        <v>13</v>
      </c>
      <c r="D104" s="225">
        <v>2.64</v>
      </c>
      <c r="E104" s="75">
        <f t="shared" si="5"/>
        <v>2.9040000000000004</v>
      </c>
      <c r="F104" s="190"/>
    </row>
    <row r="105" spans="1:6">
      <c r="A105" s="289"/>
      <c r="B105" s="1075" t="s">
        <v>1443</v>
      </c>
      <c r="C105" s="1074" t="s">
        <v>248</v>
      </c>
      <c r="D105" s="75">
        <v>3.92</v>
      </c>
      <c r="E105" s="75">
        <f t="shared" si="5"/>
        <v>4.3120000000000003</v>
      </c>
      <c r="F105" s="190"/>
    </row>
    <row r="106" spans="1:6">
      <c r="A106" s="289"/>
      <c r="B106" s="1075" t="s">
        <v>1444</v>
      </c>
      <c r="C106" s="1074" t="s">
        <v>16</v>
      </c>
      <c r="D106" s="75">
        <v>4.5199999999999996</v>
      </c>
      <c r="E106" s="75">
        <f t="shared" si="5"/>
        <v>4.9719999999999995</v>
      </c>
      <c r="F106" s="190"/>
    </row>
    <row r="107" spans="1:6">
      <c r="A107" s="289"/>
      <c r="B107" s="1075" t="s">
        <v>1445</v>
      </c>
      <c r="C107" s="1074" t="s">
        <v>31</v>
      </c>
      <c r="D107" s="75">
        <v>5.64</v>
      </c>
      <c r="E107" s="75">
        <f t="shared" si="5"/>
        <v>6.2039999999999997</v>
      </c>
      <c r="F107" s="190"/>
    </row>
    <row r="108" spans="1:6">
      <c r="A108" s="289"/>
      <c r="B108" s="1362" t="s">
        <v>4277</v>
      </c>
      <c r="C108" s="1361" t="s">
        <v>19</v>
      </c>
      <c r="D108" s="75">
        <v>28.26</v>
      </c>
      <c r="E108" s="75">
        <f t="shared" si="5"/>
        <v>31.086000000000006</v>
      </c>
      <c r="F108" s="190"/>
    </row>
    <row r="109" spans="1:6">
      <c r="A109" s="289"/>
      <c r="B109" s="1075" t="s">
        <v>1446</v>
      </c>
      <c r="C109" s="1074" t="s">
        <v>21</v>
      </c>
      <c r="D109" s="75">
        <v>29.4</v>
      </c>
      <c r="E109" s="75">
        <f t="shared" si="5"/>
        <v>32.340000000000003</v>
      </c>
      <c r="F109" s="190"/>
    </row>
    <row r="110" spans="1:6">
      <c r="A110" s="289"/>
      <c r="B110" s="1075" t="s">
        <v>1447</v>
      </c>
      <c r="C110" s="1074" t="s">
        <v>23</v>
      </c>
      <c r="D110" s="75">
        <v>58.1</v>
      </c>
      <c r="E110" s="75">
        <f t="shared" si="5"/>
        <v>63.910000000000004</v>
      </c>
      <c r="F110" s="190"/>
    </row>
    <row r="111" spans="1:6">
      <c r="A111" s="289"/>
      <c r="B111" s="150"/>
      <c r="C111" s="150"/>
      <c r="D111" s="150"/>
      <c r="E111" s="150"/>
      <c r="F111" s="190"/>
    </row>
    <row r="112" spans="1:6">
      <c r="A112" s="351" t="s">
        <v>1455</v>
      </c>
      <c r="B112" s="16"/>
      <c r="C112" s="126"/>
      <c r="D112" s="16"/>
      <c r="E112" s="16"/>
      <c r="F112" s="8"/>
    </row>
    <row r="113" spans="1:6" ht="20.25">
      <c r="A113" s="333"/>
      <c r="B113" s="5" t="s">
        <v>3</v>
      </c>
      <c r="C113" s="168" t="s">
        <v>4</v>
      </c>
      <c r="D113" s="5" t="s">
        <v>5</v>
      </c>
      <c r="E113" s="172" t="s">
        <v>6</v>
      </c>
      <c r="F113" s="899" t="s">
        <v>7</v>
      </c>
    </row>
    <row r="114" spans="1:6" ht="14.1" customHeight="1">
      <c r="A114" s="608"/>
      <c r="B114" s="1362" t="s">
        <v>4278</v>
      </c>
      <c r="C114" s="1361" t="s">
        <v>4249</v>
      </c>
      <c r="D114" s="75">
        <v>2.41</v>
      </c>
      <c r="E114" s="75">
        <f>SUM(D114*1.1)</f>
        <v>2.6510000000000002</v>
      </c>
      <c r="F114" s="799"/>
    </row>
    <row r="115" spans="1:6" ht="14.1" customHeight="1">
      <c r="A115" s="608"/>
      <c r="B115" s="1362" t="s">
        <v>4279</v>
      </c>
      <c r="C115" s="1361" t="s">
        <v>4250</v>
      </c>
      <c r="D115" s="75">
        <v>2.41</v>
      </c>
      <c r="E115" s="75">
        <f t="shared" ref="E115:E144" si="6">SUM(D115*1.1)</f>
        <v>2.6510000000000002</v>
      </c>
      <c r="F115" s="799"/>
    </row>
    <row r="116" spans="1:6" ht="14.1" customHeight="1">
      <c r="A116" s="608"/>
      <c r="B116" s="1362" t="s">
        <v>4280</v>
      </c>
      <c r="C116" s="1361" t="s">
        <v>2968</v>
      </c>
      <c r="D116" s="75">
        <v>2.41</v>
      </c>
      <c r="E116" s="75">
        <f t="shared" si="6"/>
        <v>2.6510000000000002</v>
      </c>
      <c r="F116" s="799"/>
    </row>
    <row r="117" spans="1:6" ht="14.1" customHeight="1">
      <c r="A117" s="16"/>
      <c r="B117" s="1362" t="s">
        <v>4281</v>
      </c>
      <c r="C117" s="1361" t="s">
        <v>4251</v>
      </c>
      <c r="D117" s="75">
        <v>2.48</v>
      </c>
      <c r="E117" s="75">
        <f t="shared" si="6"/>
        <v>2.7280000000000002</v>
      </c>
      <c r="F117" s="8"/>
    </row>
    <row r="118" spans="1:6" ht="14.1" customHeight="1">
      <c r="A118" s="191"/>
      <c r="B118" s="1075" t="s">
        <v>1456</v>
      </c>
      <c r="C118" s="1074" t="s">
        <v>1397</v>
      </c>
      <c r="D118" s="75">
        <v>2.48</v>
      </c>
      <c r="E118" s="75">
        <f t="shared" si="6"/>
        <v>2.7280000000000002</v>
      </c>
      <c r="F118" s="150"/>
    </row>
    <row r="119" spans="1:6" ht="14.1" customHeight="1">
      <c r="A119" s="191"/>
      <c r="B119" s="1362" t="s">
        <v>4282</v>
      </c>
      <c r="C119" s="1361" t="s">
        <v>4284</v>
      </c>
      <c r="D119" s="75">
        <v>2.27</v>
      </c>
      <c r="E119" s="75">
        <f t="shared" si="6"/>
        <v>2.4970000000000003</v>
      </c>
      <c r="F119" s="150"/>
    </row>
    <row r="120" spans="1:6" ht="14.1" customHeight="1">
      <c r="A120" s="191"/>
      <c r="B120" s="1362" t="s">
        <v>4283</v>
      </c>
      <c r="C120" s="1361" t="s">
        <v>4285</v>
      </c>
      <c r="D120" s="75">
        <v>2.85</v>
      </c>
      <c r="E120" s="75">
        <f t="shared" si="6"/>
        <v>3.1350000000000002</v>
      </c>
      <c r="F120" s="150"/>
    </row>
    <row r="121" spans="1:6" ht="14.1" customHeight="1">
      <c r="A121" s="191"/>
      <c r="B121" s="1075" t="s">
        <v>1457</v>
      </c>
      <c r="C121" s="1074" t="s">
        <v>2505</v>
      </c>
      <c r="D121" s="75">
        <v>2.85</v>
      </c>
      <c r="E121" s="75">
        <f t="shared" si="6"/>
        <v>3.1350000000000002</v>
      </c>
      <c r="F121" s="150"/>
    </row>
    <row r="122" spans="1:6" ht="14.1" customHeight="1">
      <c r="A122" s="191"/>
      <c r="B122" s="1075" t="s">
        <v>1458</v>
      </c>
      <c r="C122" s="1074" t="s">
        <v>2506</v>
      </c>
      <c r="D122" s="75">
        <v>2.84</v>
      </c>
      <c r="E122" s="75">
        <f t="shared" si="6"/>
        <v>3.1240000000000001</v>
      </c>
      <c r="F122" s="150"/>
    </row>
    <row r="123" spans="1:6" ht="14.1" customHeight="1">
      <c r="A123" s="191"/>
      <c r="B123" s="1075" t="s">
        <v>1459</v>
      </c>
      <c r="C123" s="1074" t="s">
        <v>2507</v>
      </c>
      <c r="D123" s="75">
        <v>2.6</v>
      </c>
      <c r="E123" s="75">
        <f t="shared" si="6"/>
        <v>2.8600000000000003</v>
      </c>
      <c r="F123" s="150"/>
    </row>
    <row r="124" spans="1:6" ht="14.1" customHeight="1">
      <c r="A124" s="191"/>
      <c r="B124" s="1075" t="s">
        <v>1460</v>
      </c>
      <c r="C124" s="1074" t="s">
        <v>2461</v>
      </c>
      <c r="D124" s="75">
        <v>4.12</v>
      </c>
      <c r="E124" s="75">
        <f t="shared" si="6"/>
        <v>4.5320000000000009</v>
      </c>
      <c r="F124" s="150"/>
    </row>
    <row r="125" spans="1:6" ht="14.1" customHeight="1">
      <c r="A125" s="191"/>
      <c r="B125" s="1075" t="s">
        <v>1461</v>
      </c>
      <c r="C125" s="1074" t="s">
        <v>2265</v>
      </c>
      <c r="D125" s="75">
        <v>4.12</v>
      </c>
      <c r="E125" s="75">
        <f t="shared" si="6"/>
        <v>4.5320000000000009</v>
      </c>
      <c r="F125" s="150"/>
    </row>
    <row r="126" spans="1:6" ht="14.1" customHeight="1">
      <c r="A126" s="191"/>
      <c r="B126" s="1362" t="s">
        <v>4287</v>
      </c>
      <c r="C126" s="1361" t="s">
        <v>4286</v>
      </c>
      <c r="D126" s="75">
        <v>4.12</v>
      </c>
      <c r="E126" s="75">
        <f t="shared" si="6"/>
        <v>4.5320000000000009</v>
      </c>
      <c r="F126" s="150"/>
    </row>
    <row r="127" spans="1:6" ht="14.1" customHeight="1">
      <c r="A127" s="191"/>
      <c r="B127" s="1075" t="s">
        <v>1462</v>
      </c>
      <c r="C127" s="1074" t="s">
        <v>2508</v>
      </c>
      <c r="D127" s="75">
        <v>4.51</v>
      </c>
      <c r="E127" s="75">
        <f t="shared" si="6"/>
        <v>4.9610000000000003</v>
      </c>
      <c r="F127" s="150"/>
    </row>
    <row r="128" spans="1:6" ht="14.1" customHeight="1">
      <c r="A128" s="191"/>
      <c r="B128" s="1075" t="s">
        <v>1463</v>
      </c>
      <c r="C128" s="1074" t="s">
        <v>2521</v>
      </c>
      <c r="D128" s="75">
        <v>4.51</v>
      </c>
      <c r="E128" s="75">
        <f t="shared" si="6"/>
        <v>4.9610000000000003</v>
      </c>
      <c r="F128" s="150"/>
    </row>
    <row r="129" spans="1:6" ht="14.1" customHeight="1">
      <c r="A129" s="191"/>
      <c r="B129" s="1075" t="s">
        <v>1464</v>
      </c>
      <c r="C129" s="1074" t="s">
        <v>2515</v>
      </c>
      <c r="D129" s="75">
        <v>4.51</v>
      </c>
      <c r="E129" s="75">
        <f t="shared" si="6"/>
        <v>4.9610000000000003</v>
      </c>
      <c r="F129" s="150"/>
    </row>
    <row r="130" spans="1:6" ht="14.1" customHeight="1">
      <c r="A130" s="191"/>
      <c r="B130" s="1362" t="s">
        <v>4290</v>
      </c>
      <c r="C130" s="1361" t="s">
        <v>4289</v>
      </c>
      <c r="D130" s="75">
        <v>4.51</v>
      </c>
      <c r="E130" s="75">
        <f t="shared" si="6"/>
        <v>4.9610000000000003</v>
      </c>
      <c r="F130" s="150"/>
    </row>
    <row r="131" spans="1:6" ht="14.1" customHeight="1">
      <c r="A131" s="191"/>
      <c r="B131" s="1075" t="s">
        <v>1465</v>
      </c>
      <c r="C131" s="1074" t="s">
        <v>4288</v>
      </c>
      <c r="D131" s="75">
        <v>5.38</v>
      </c>
      <c r="E131" s="75">
        <f t="shared" si="6"/>
        <v>5.9180000000000001</v>
      </c>
      <c r="F131" s="150"/>
    </row>
    <row r="132" spans="1:6" ht="14.1" customHeight="1">
      <c r="A132" s="191"/>
      <c r="B132" s="1075" t="s">
        <v>1466</v>
      </c>
      <c r="C132" s="1074" t="s">
        <v>1467</v>
      </c>
      <c r="D132" s="75">
        <v>5.38</v>
      </c>
      <c r="E132" s="75">
        <f t="shared" si="6"/>
        <v>5.9180000000000001</v>
      </c>
      <c r="F132" s="150"/>
    </row>
    <row r="133" spans="1:6" ht="14.1" customHeight="1">
      <c r="A133" s="191"/>
      <c r="B133" s="1075" t="s">
        <v>1468</v>
      </c>
      <c r="C133" s="1074" t="s">
        <v>2509</v>
      </c>
      <c r="D133" s="75">
        <v>5.38</v>
      </c>
      <c r="E133" s="75">
        <f t="shared" si="6"/>
        <v>5.9180000000000001</v>
      </c>
      <c r="F133" s="150"/>
    </row>
    <row r="134" spans="1:6" ht="14.1" customHeight="1">
      <c r="A134" s="191"/>
      <c r="B134" s="1075" t="s">
        <v>1469</v>
      </c>
      <c r="C134" s="1074" t="s">
        <v>2270</v>
      </c>
      <c r="D134" s="75">
        <v>5.38</v>
      </c>
      <c r="E134" s="75">
        <f t="shared" si="6"/>
        <v>5.9180000000000001</v>
      </c>
      <c r="F134" s="150"/>
    </row>
    <row r="135" spans="1:6" ht="14.1" customHeight="1">
      <c r="A135" s="191"/>
      <c r="B135" s="1362" t="s">
        <v>4291</v>
      </c>
      <c r="C135" s="1361" t="s">
        <v>4293</v>
      </c>
      <c r="D135" s="75">
        <v>20.5</v>
      </c>
      <c r="E135" s="75">
        <f t="shared" si="6"/>
        <v>22.55</v>
      </c>
      <c r="F135" s="150"/>
    </row>
    <row r="136" spans="1:6" ht="14.1" customHeight="1">
      <c r="A136" s="191"/>
      <c r="B136" s="1362" t="s">
        <v>4292</v>
      </c>
      <c r="C136" s="1361" t="s">
        <v>4294</v>
      </c>
      <c r="D136" s="75">
        <v>20.5</v>
      </c>
      <c r="E136" s="75">
        <f t="shared" si="6"/>
        <v>22.55</v>
      </c>
      <c r="F136" s="150"/>
    </row>
    <row r="137" spans="1:6" ht="14.1" customHeight="1">
      <c r="A137" s="191"/>
      <c r="B137" s="1075" t="s">
        <v>1470</v>
      </c>
      <c r="C137" s="1074" t="s">
        <v>2513</v>
      </c>
      <c r="D137" s="75">
        <v>20.5</v>
      </c>
      <c r="E137" s="75">
        <f t="shared" si="6"/>
        <v>22.55</v>
      </c>
      <c r="F137" s="150"/>
    </row>
    <row r="138" spans="1:6" ht="14.1" customHeight="1">
      <c r="A138" s="191"/>
      <c r="B138" s="1075" t="s">
        <v>1471</v>
      </c>
      <c r="C138" s="1074" t="s">
        <v>1472</v>
      </c>
      <c r="D138" s="75">
        <v>38.32</v>
      </c>
      <c r="E138" s="75">
        <f t="shared" si="6"/>
        <v>42.152000000000001</v>
      </c>
      <c r="F138" s="150"/>
    </row>
    <row r="139" spans="1:6" ht="14.1" customHeight="1">
      <c r="A139" s="191"/>
      <c r="B139" s="1075" t="s">
        <v>1473</v>
      </c>
      <c r="C139" s="1074" t="s">
        <v>2514</v>
      </c>
      <c r="D139" s="75">
        <v>31.15</v>
      </c>
      <c r="E139" s="75">
        <f t="shared" si="6"/>
        <v>34.265000000000001</v>
      </c>
      <c r="F139" s="150"/>
    </row>
    <row r="140" spans="1:6" ht="14.1" customHeight="1">
      <c r="A140" s="191"/>
      <c r="B140" s="1075" t="s">
        <v>1474</v>
      </c>
      <c r="C140" s="1074" t="s">
        <v>1475</v>
      </c>
      <c r="D140" s="75">
        <v>28.9</v>
      </c>
      <c r="E140" s="75">
        <f t="shared" si="6"/>
        <v>31.790000000000003</v>
      </c>
      <c r="F140" s="150"/>
    </row>
    <row r="141" spans="1:6" ht="14.1" customHeight="1">
      <c r="A141" s="191"/>
      <c r="B141" s="1075" t="s">
        <v>1476</v>
      </c>
      <c r="C141" s="1074" t="s">
        <v>2271</v>
      </c>
      <c r="D141" s="75">
        <v>28.9</v>
      </c>
      <c r="E141" s="75">
        <f t="shared" si="6"/>
        <v>31.790000000000003</v>
      </c>
      <c r="F141" s="150"/>
    </row>
    <row r="142" spans="1:6" ht="14.1" customHeight="1">
      <c r="A142" s="191"/>
      <c r="B142" s="1075" t="s">
        <v>1477</v>
      </c>
      <c r="C142" s="1074" t="s">
        <v>2511</v>
      </c>
      <c r="D142" s="75">
        <v>50.82</v>
      </c>
      <c r="E142" s="75">
        <f t="shared" si="6"/>
        <v>55.902000000000008</v>
      </c>
      <c r="F142" s="150"/>
    </row>
    <row r="143" spans="1:6" ht="14.1" customHeight="1">
      <c r="A143" s="191"/>
      <c r="B143" s="1362" t="s">
        <v>4296</v>
      </c>
      <c r="C143" s="1361" t="s">
        <v>4295</v>
      </c>
      <c r="D143" s="75">
        <v>50.82</v>
      </c>
      <c r="E143" s="75">
        <f t="shared" si="6"/>
        <v>55.902000000000008</v>
      </c>
      <c r="F143" s="150"/>
    </row>
    <row r="144" spans="1:6" ht="14.1" customHeight="1">
      <c r="A144" s="191"/>
      <c r="B144" s="1075" t="s">
        <v>1478</v>
      </c>
      <c r="C144" s="1074" t="s">
        <v>2512</v>
      </c>
      <c r="D144" s="75">
        <v>50.82</v>
      </c>
      <c r="E144" s="75">
        <f t="shared" si="6"/>
        <v>55.902000000000008</v>
      </c>
      <c r="F144" s="150"/>
    </row>
    <row r="145" spans="1:6">
      <c r="A145" s="896" t="s">
        <v>1479</v>
      </c>
      <c r="B145" s="895"/>
      <c r="C145" s="16"/>
      <c r="D145" s="282"/>
      <c r="E145" s="1727" t="s">
        <v>2088</v>
      </c>
      <c r="F145" s="8"/>
    </row>
    <row r="146" spans="1:6" ht="20.25">
      <c r="A146" s="333"/>
      <c r="B146" s="5" t="s">
        <v>3</v>
      </c>
      <c r="C146" s="168" t="s">
        <v>4</v>
      </c>
      <c r="D146" s="5" t="s">
        <v>5</v>
      </c>
      <c r="E146" s="5" t="s">
        <v>6</v>
      </c>
      <c r="F146" s="899" t="s">
        <v>7</v>
      </c>
    </row>
    <row r="147" spans="1:6">
      <c r="A147" s="16"/>
      <c r="B147" s="1075" t="s">
        <v>1480</v>
      </c>
      <c r="C147" s="1074" t="s">
        <v>9</v>
      </c>
      <c r="D147" s="227">
        <v>4.2</v>
      </c>
      <c r="E147" s="227">
        <f>SUM(D147*1.1)</f>
        <v>4.620000000000001</v>
      </c>
      <c r="F147" s="8"/>
    </row>
    <row r="148" spans="1:6">
      <c r="A148" s="16"/>
      <c r="B148" s="1075" t="s">
        <v>1481</v>
      </c>
      <c r="C148" s="1074" t="s">
        <v>11</v>
      </c>
      <c r="D148" s="227">
        <v>4.5</v>
      </c>
      <c r="E148" s="227">
        <f t="shared" ref="E148:E155" si="7">SUM(D148*1.1)</f>
        <v>4.95</v>
      </c>
      <c r="F148" s="8"/>
    </row>
    <row r="149" spans="1:6">
      <c r="A149" s="16"/>
      <c r="B149" s="1075" t="s">
        <v>1482</v>
      </c>
      <c r="C149" s="1074" t="s">
        <v>13</v>
      </c>
      <c r="D149" s="227">
        <v>5.09</v>
      </c>
      <c r="E149" s="227">
        <f t="shared" si="7"/>
        <v>5.5990000000000002</v>
      </c>
      <c r="F149" s="8"/>
    </row>
    <row r="150" spans="1:6">
      <c r="A150" s="16"/>
      <c r="B150" s="1075" t="s">
        <v>1483</v>
      </c>
      <c r="C150" s="1074" t="s">
        <v>248</v>
      </c>
      <c r="D150" s="227">
        <v>7.4</v>
      </c>
      <c r="E150" s="227">
        <f t="shared" si="7"/>
        <v>8.14</v>
      </c>
      <c r="F150" s="8"/>
    </row>
    <row r="151" spans="1:6">
      <c r="A151" s="16"/>
      <c r="B151" s="1075" t="s">
        <v>1484</v>
      </c>
      <c r="C151" s="1074" t="s">
        <v>16</v>
      </c>
      <c r="D151" s="227">
        <v>9</v>
      </c>
      <c r="E151" s="227">
        <f t="shared" si="7"/>
        <v>9.9</v>
      </c>
      <c r="F151" s="8"/>
    </row>
    <row r="152" spans="1:6">
      <c r="A152" s="16"/>
      <c r="B152" s="1075" t="s">
        <v>5207</v>
      </c>
      <c r="C152" s="1074" t="s">
        <v>31</v>
      </c>
      <c r="D152" s="227">
        <v>11.9</v>
      </c>
      <c r="E152" s="227">
        <f t="shared" si="7"/>
        <v>13.090000000000002</v>
      </c>
      <c r="F152" s="8"/>
    </row>
    <row r="153" spans="1:6">
      <c r="A153" s="16"/>
      <c r="B153" s="1075" t="s">
        <v>1485</v>
      </c>
      <c r="C153" s="1074" t="s">
        <v>19</v>
      </c>
      <c r="D153" s="227">
        <v>86.5</v>
      </c>
      <c r="E153" s="227">
        <f t="shared" si="7"/>
        <v>95.15</v>
      </c>
      <c r="F153" s="8"/>
    </row>
    <row r="154" spans="1:6">
      <c r="A154" s="16"/>
      <c r="B154" s="1075" t="s">
        <v>1486</v>
      </c>
      <c r="C154" s="1074" t="s">
        <v>21</v>
      </c>
      <c r="D154" s="227">
        <v>115.1</v>
      </c>
      <c r="E154" s="227">
        <f t="shared" si="7"/>
        <v>126.61</v>
      </c>
      <c r="F154" s="8"/>
    </row>
    <row r="155" spans="1:6">
      <c r="A155" s="16"/>
      <c r="B155" s="1075" t="s">
        <v>1487</v>
      </c>
      <c r="C155" s="1074" t="s">
        <v>23</v>
      </c>
      <c r="D155" s="227">
        <v>147.71</v>
      </c>
      <c r="E155" s="227">
        <f t="shared" si="7"/>
        <v>162.48100000000002</v>
      </c>
      <c r="F155" s="8"/>
    </row>
    <row r="156" spans="1:6" ht="18">
      <c r="A156" s="897" t="s">
        <v>1448</v>
      </c>
      <c r="B156" s="289"/>
      <c r="C156" s="289"/>
      <c r="D156" s="283"/>
      <c r="E156" s="1094"/>
      <c r="F156" s="190"/>
    </row>
    <row r="157" spans="1:6" ht="20.25">
      <c r="A157" s="1093"/>
      <c r="B157" s="5" t="s">
        <v>3</v>
      </c>
      <c r="C157" s="168" t="s">
        <v>4</v>
      </c>
      <c r="D157" s="5" t="s">
        <v>5</v>
      </c>
      <c r="E157" s="5" t="s">
        <v>6</v>
      </c>
      <c r="F157" s="899" t="s">
        <v>7</v>
      </c>
    </row>
    <row r="158" spans="1:6">
      <c r="A158" s="289"/>
      <c r="B158" s="1075" t="s">
        <v>1449</v>
      </c>
      <c r="C158" s="340" t="s">
        <v>9</v>
      </c>
      <c r="D158" s="75">
        <v>4.16</v>
      </c>
      <c r="E158" s="75">
        <f t="shared" ref="E158:E163" si="8">SUM(D158*1.1)</f>
        <v>4.5760000000000005</v>
      </c>
      <c r="F158" s="190"/>
    </row>
    <row r="159" spans="1:6">
      <c r="A159" s="289"/>
      <c r="B159" s="1075" t="s">
        <v>1450</v>
      </c>
      <c r="C159" s="1074" t="s">
        <v>11</v>
      </c>
      <c r="D159" s="75">
        <v>4.79</v>
      </c>
      <c r="E159" s="75">
        <f t="shared" si="8"/>
        <v>5.2690000000000001</v>
      </c>
      <c r="F159" s="190"/>
    </row>
    <row r="160" spans="1:6">
      <c r="A160" s="289"/>
      <c r="B160" s="1075" t="s">
        <v>1451</v>
      </c>
      <c r="C160" s="1074" t="s">
        <v>13</v>
      </c>
      <c r="D160" s="225">
        <v>5.29</v>
      </c>
      <c r="E160" s="75">
        <f t="shared" si="8"/>
        <v>5.8190000000000008</v>
      </c>
      <c r="F160" s="190"/>
    </row>
    <row r="161" spans="1:6">
      <c r="A161" s="289"/>
      <c r="B161" s="1075" t="s">
        <v>1452</v>
      </c>
      <c r="C161" s="1074" t="s">
        <v>248</v>
      </c>
      <c r="D161" s="75">
        <v>8.11</v>
      </c>
      <c r="E161" s="75">
        <f t="shared" si="8"/>
        <v>8.9209999999999994</v>
      </c>
      <c r="F161" s="190"/>
    </row>
    <row r="162" spans="1:6">
      <c r="A162" s="289"/>
      <c r="B162" s="1075" t="s">
        <v>1453</v>
      </c>
      <c r="C162" s="1074" t="s">
        <v>16</v>
      </c>
      <c r="D162" s="75">
        <v>9.66</v>
      </c>
      <c r="E162" s="75">
        <f t="shared" si="8"/>
        <v>10.626000000000001</v>
      </c>
      <c r="F162" s="190"/>
    </row>
    <row r="163" spans="1:6">
      <c r="A163" s="289"/>
      <c r="B163" s="1075" t="s">
        <v>1454</v>
      </c>
      <c r="C163" s="1074" t="s">
        <v>31</v>
      </c>
      <c r="D163" s="75">
        <v>12.39</v>
      </c>
      <c r="E163" s="75">
        <f t="shared" si="8"/>
        <v>13.629000000000001</v>
      </c>
      <c r="F163" s="190"/>
    </row>
    <row r="164" spans="1:6">
      <c r="A164" s="16"/>
      <c r="B164" s="1095"/>
      <c r="C164" s="1095"/>
      <c r="D164" s="1096"/>
      <c r="E164" s="1096"/>
      <c r="F164" s="8"/>
    </row>
    <row r="165" spans="1:6">
      <c r="A165" s="341" t="s">
        <v>1488</v>
      </c>
      <c r="B165" s="16"/>
      <c r="C165" s="1095"/>
      <c r="D165" s="1096"/>
      <c r="E165" s="1096"/>
      <c r="F165" s="8"/>
    </row>
    <row r="166" spans="1:6" ht="20.25">
      <c r="A166" s="333"/>
      <c r="B166" s="5" t="s">
        <v>3</v>
      </c>
      <c r="C166" s="168" t="s">
        <v>4</v>
      </c>
      <c r="D166" s="5" t="s">
        <v>5</v>
      </c>
      <c r="E166" s="5" t="s">
        <v>6</v>
      </c>
      <c r="F166" s="899" t="s">
        <v>7</v>
      </c>
    </row>
    <row r="167" spans="1:6">
      <c r="A167" s="16"/>
      <c r="B167" s="1075" t="s">
        <v>1489</v>
      </c>
      <c r="C167" s="1074" t="s">
        <v>9</v>
      </c>
      <c r="D167" s="227">
        <v>4.5999999999999996</v>
      </c>
      <c r="E167" s="227">
        <f>SUM(D167*1.1)</f>
        <v>5.0599999999999996</v>
      </c>
      <c r="F167" s="8"/>
    </row>
    <row r="168" spans="1:6">
      <c r="A168" s="16"/>
      <c r="B168" s="1075" t="s">
        <v>1490</v>
      </c>
      <c r="C168" s="1074" t="s">
        <v>11</v>
      </c>
      <c r="D168" s="227">
        <v>5.16</v>
      </c>
      <c r="E168" s="227">
        <f t="shared" ref="E168:E175" si="9">SUM(D168*1.1)</f>
        <v>5.676000000000001</v>
      </c>
      <c r="F168" s="8"/>
    </row>
    <row r="169" spans="1:6">
      <c r="A169" s="16"/>
      <c r="B169" s="1075" t="s">
        <v>1491</v>
      </c>
      <c r="C169" s="1074" t="s">
        <v>13</v>
      </c>
      <c r="D169" s="227">
        <v>5.9</v>
      </c>
      <c r="E169" s="227">
        <f t="shared" si="9"/>
        <v>6.4900000000000011</v>
      </c>
      <c r="F169" s="8"/>
    </row>
    <row r="170" spans="1:6">
      <c r="A170" s="16"/>
      <c r="B170" s="1075" t="s">
        <v>1492</v>
      </c>
      <c r="C170" s="1074" t="s">
        <v>248</v>
      </c>
      <c r="D170" s="227">
        <v>11.2</v>
      </c>
      <c r="E170" s="227">
        <f t="shared" si="9"/>
        <v>12.32</v>
      </c>
      <c r="F170" s="8"/>
    </row>
    <row r="171" spans="1:6">
      <c r="A171" s="16"/>
      <c r="B171" s="1075" t="s">
        <v>4297</v>
      </c>
      <c r="C171" s="1074" t="s">
        <v>2510</v>
      </c>
      <c r="D171" s="227">
        <v>12.66</v>
      </c>
      <c r="E171" s="227">
        <f t="shared" si="9"/>
        <v>13.926000000000002</v>
      </c>
      <c r="F171" s="8"/>
    </row>
    <row r="172" spans="1:6">
      <c r="A172" s="16"/>
      <c r="B172" s="1075" t="s">
        <v>1493</v>
      </c>
      <c r="C172" s="1074" t="s">
        <v>31</v>
      </c>
      <c r="D172" s="227">
        <v>17</v>
      </c>
      <c r="E172" s="227">
        <f t="shared" si="9"/>
        <v>18.700000000000003</v>
      </c>
      <c r="F172" s="8"/>
    </row>
    <row r="173" spans="1:6">
      <c r="A173" s="16"/>
      <c r="B173" s="1075" t="s">
        <v>1494</v>
      </c>
      <c r="C173" s="1074" t="s">
        <v>19</v>
      </c>
      <c r="D173" s="227">
        <v>118.6</v>
      </c>
      <c r="E173" s="227">
        <f t="shared" si="9"/>
        <v>130.46</v>
      </c>
      <c r="F173" s="8"/>
    </row>
    <row r="174" spans="1:6">
      <c r="A174" s="16"/>
      <c r="B174" s="1075" t="s">
        <v>1495</v>
      </c>
      <c r="C174" s="1074" t="s">
        <v>21</v>
      </c>
      <c r="D174" s="227">
        <v>161.12</v>
      </c>
      <c r="E174" s="227">
        <f t="shared" si="9"/>
        <v>177.23200000000003</v>
      </c>
      <c r="F174" s="8"/>
    </row>
    <row r="175" spans="1:6">
      <c r="A175" s="16"/>
      <c r="B175" s="1075" t="s">
        <v>1496</v>
      </c>
      <c r="C175" s="1074" t="s">
        <v>23</v>
      </c>
      <c r="D175" s="227">
        <v>240.9</v>
      </c>
      <c r="E175" s="227">
        <f t="shared" si="9"/>
        <v>264.99</v>
      </c>
      <c r="F175" s="8"/>
    </row>
    <row r="176" spans="1:6">
      <c r="A176" s="16"/>
      <c r="B176" s="1362"/>
      <c r="C176" s="1361"/>
      <c r="D176" s="75"/>
      <c r="E176" s="75"/>
      <c r="F176" s="8"/>
    </row>
    <row r="177" spans="1:6" ht="18">
      <c r="A177" s="886" t="s">
        <v>5208</v>
      </c>
      <c r="B177" s="888"/>
      <c r="C177" s="1097"/>
      <c r="D177" s="1098"/>
      <c r="E177" s="893"/>
      <c r="F177" s="1449"/>
    </row>
    <row r="178" spans="1:6" ht="14.1" customHeight="1">
      <c r="A178" s="333"/>
      <c r="B178" s="5" t="s">
        <v>3</v>
      </c>
      <c r="C178" s="168" t="s">
        <v>4</v>
      </c>
      <c r="D178" s="5" t="s">
        <v>5</v>
      </c>
      <c r="E178" s="233" t="s">
        <v>6</v>
      </c>
      <c r="F178" s="899" t="s">
        <v>7</v>
      </c>
    </row>
    <row r="179" spans="1:6" ht="14.1" customHeight="1">
      <c r="A179" s="16"/>
      <c r="B179" s="1073" t="s">
        <v>1497</v>
      </c>
      <c r="C179" s="1074" t="s">
        <v>9</v>
      </c>
      <c r="D179" s="75">
        <v>19.239999999999998</v>
      </c>
      <c r="E179" s="227">
        <f>SUM(D179*1.1)</f>
        <v>21.164000000000001</v>
      </c>
      <c r="F179" s="1450"/>
    </row>
    <row r="180" spans="1:6" ht="14.1" customHeight="1">
      <c r="A180" s="16"/>
      <c r="B180" s="1073" t="s">
        <v>1498</v>
      </c>
      <c r="C180" s="1074" t="s">
        <v>11</v>
      </c>
      <c r="D180" s="75">
        <v>23.12</v>
      </c>
      <c r="E180" s="227">
        <f t="shared" ref="E180:E186" si="10">SUM(D180*1.1)</f>
        <v>25.432000000000002</v>
      </c>
      <c r="F180" s="1450"/>
    </row>
    <row r="181" spans="1:6" ht="14.1" customHeight="1">
      <c r="A181" s="16"/>
      <c r="B181" s="1073" t="s">
        <v>1499</v>
      </c>
      <c r="C181" s="1074" t="s">
        <v>13</v>
      </c>
      <c r="D181" s="75">
        <v>28.1</v>
      </c>
      <c r="E181" s="227">
        <f t="shared" si="10"/>
        <v>30.910000000000004</v>
      </c>
      <c r="F181" s="1450"/>
    </row>
    <row r="182" spans="1:6" ht="14.1" customHeight="1">
      <c r="A182" s="16"/>
      <c r="B182" s="1360" t="s">
        <v>4298</v>
      </c>
      <c r="C182" s="1361" t="s">
        <v>2506</v>
      </c>
      <c r="D182" s="75">
        <v>28.1</v>
      </c>
      <c r="E182" s="227">
        <f t="shared" si="10"/>
        <v>30.910000000000004</v>
      </c>
      <c r="F182" s="1450"/>
    </row>
    <row r="183" spans="1:6" ht="14.1" customHeight="1">
      <c r="A183" s="16"/>
      <c r="B183" s="1073" t="s">
        <v>1500</v>
      </c>
      <c r="C183" s="1074" t="s">
        <v>248</v>
      </c>
      <c r="D183" s="75">
        <v>34.1</v>
      </c>
      <c r="E183" s="227">
        <f t="shared" si="10"/>
        <v>37.510000000000005</v>
      </c>
      <c r="F183" s="1450"/>
    </row>
    <row r="184" spans="1:6" ht="14.1" customHeight="1">
      <c r="A184" s="16"/>
      <c r="B184" s="1360" t="s">
        <v>4299</v>
      </c>
      <c r="C184" s="1361" t="s">
        <v>2265</v>
      </c>
      <c r="D184" s="75">
        <v>34.1</v>
      </c>
      <c r="E184" s="227">
        <f t="shared" si="10"/>
        <v>37.510000000000005</v>
      </c>
      <c r="F184" s="1450"/>
    </row>
    <row r="185" spans="1:6" ht="14.1" customHeight="1">
      <c r="A185" s="16"/>
      <c r="B185" s="1073" t="s">
        <v>1501</v>
      </c>
      <c r="C185" s="1074" t="s">
        <v>16</v>
      </c>
      <c r="D185" s="75">
        <v>39.9</v>
      </c>
      <c r="E185" s="227">
        <f t="shared" si="10"/>
        <v>43.89</v>
      </c>
      <c r="F185" s="1450"/>
    </row>
    <row r="186" spans="1:6" ht="14.1" customHeight="1">
      <c r="A186" s="16"/>
      <c r="B186" s="1073" t="s">
        <v>1502</v>
      </c>
      <c r="C186" s="1074" t="s">
        <v>31</v>
      </c>
      <c r="D186" s="75">
        <v>57.1</v>
      </c>
      <c r="E186" s="227">
        <f t="shared" si="10"/>
        <v>62.810000000000009</v>
      </c>
      <c r="F186" s="1450"/>
    </row>
    <row r="187" spans="1:6" ht="18.75">
      <c r="A187" s="16"/>
      <c r="B187" s="806"/>
      <c r="C187" s="806"/>
      <c r="D187" s="1099"/>
      <c r="E187" s="1100"/>
      <c r="F187" s="1450"/>
    </row>
    <row r="188" spans="1:6" ht="18">
      <c r="A188" s="886" t="s">
        <v>1503</v>
      </c>
      <c r="B188" s="887"/>
      <c r="C188" s="1101"/>
      <c r="D188" s="1101"/>
      <c r="E188" s="1727" t="s">
        <v>2088</v>
      </c>
      <c r="F188" s="1449"/>
    </row>
    <row r="189" spans="1:6" ht="20.25">
      <c r="A189" s="333"/>
      <c r="B189" s="5" t="s">
        <v>3</v>
      </c>
      <c r="C189" s="168" t="s">
        <v>4</v>
      </c>
      <c r="D189" s="5" t="s">
        <v>5</v>
      </c>
      <c r="E189" s="233" t="s">
        <v>6</v>
      </c>
      <c r="F189" s="899" t="s">
        <v>7</v>
      </c>
    </row>
    <row r="190" spans="1:6" ht="18.75">
      <c r="A190" s="16"/>
      <c r="B190" s="1075" t="s">
        <v>1504</v>
      </c>
      <c r="C190" s="1074" t="s">
        <v>9</v>
      </c>
      <c r="D190" s="75">
        <v>43.902000000000001</v>
      </c>
      <c r="E190" s="227">
        <f>SUM(D190*1.1)</f>
        <v>48.292200000000008</v>
      </c>
      <c r="F190" s="1450"/>
    </row>
    <row r="191" spans="1:6" ht="18.75">
      <c r="A191" s="16"/>
      <c r="B191" s="1075" t="s">
        <v>4300</v>
      </c>
      <c r="C191" s="1074" t="s">
        <v>11</v>
      </c>
      <c r="D191" s="75">
        <v>49.086000000000006</v>
      </c>
      <c r="E191" s="227">
        <f t="shared" ref="E191:E197" si="11">SUM(D191*1.1)</f>
        <v>53.994600000000013</v>
      </c>
      <c r="F191" s="1450"/>
    </row>
    <row r="192" spans="1:6" ht="18.75">
      <c r="A192" s="16"/>
      <c r="B192" s="1075" t="s">
        <v>1505</v>
      </c>
      <c r="C192" s="1074" t="s">
        <v>13</v>
      </c>
      <c r="D192" s="132">
        <v>76.787999999999997</v>
      </c>
      <c r="E192" s="227">
        <f t="shared" si="11"/>
        <v>84.466800000000006</v>
      </c>
      <c r="F192" s="1450"/>
    </row>
    <row r="193" spans="1:6" ht="18.75">
      <c r="A193" s="16"/>
      <c r="B193" s="1075" t="s">
        <v>1506</v>
      </c>
      <c r="C193" s="1074" t="s">
        <v>248</v>
      </c>
      <c r="D193" s="75">
        <v>90.169199999999989</v>
      </c>
      <c r="E193" s="227">
        <f t="shared" si="11"/>
        <v>99.186120000000003</v>
      </c>
      <c r="F193" s="1450"/>
    </row>
    <row r="194" spans="1:6" ht="18.75">
      <c r="A194" s="16"/>
      <c r="B194" s="1075" t="s">
        <v>1507</v>
      </c>
      <c r="C194" s="1074" t="s">
        <v>16</v>
      </c>
      <c r="D194" s="75">
        <v>101.574</v>
      </c>
      <c r="E194" s="227">
        <f t="shared" si="11"/>
        <v>111.73140000000001</v>
      </c>
      <c r="F194" s="1450"/>
    </row>
    <row r="195" spans="1:6" ht="18.75">
      <c r="A195" s="16"/>
      <c r="B195" s="1075" t="s">
        <v>1508</v>
      </c>
      <c r="C195" s="1074" t="s">
        <v>31</v>
      </c>
      <c r="D195" s="75">
        <v>100.57</v>
      </c>
      <c r="E195" s="227">
        <f t="shared" si="11"/>
        <v>110.627</v>
      </c>
      <c r="F195" s="1450"/>
    </row>
    <row r="196" spans="1:6" ht="18.75">
      <c r="A196" s="16"/>
      <c r="B196" s="1075" t="s">
        <v>1509</v>
      </c>
      <c r="C196" s="1074" t="s">
        <v>21</v>
      </c>
      <c r="D196" s="75">
        <v>161.76240000000001</v>
      </c>
      <c r="E196" s="227">
        <f t="shared" si="11"/>
        <v>177.93864000000002</v>
      </c>
      <c r="F196" s="1450"/>
    </row>
    <row r="197" spans="1:6" ht="18.75">
      <c r="A197" s="16"/>
      <c r="B197" s="1075" t="s">
        <v>1510</v>
      </c>
      <c r="C197" s="1074" t="s">
        <v>23</v>
      </c>
      <c r="D197" s="75">
        <v>366.63840000000005</v>
      </c>
      <c r="E197" s="227">
        <f t="shared" si="11"/>
        <v>403.3022400000001</v>
      </c>
      <c r="F197" s="1450"/>
    </row>
    <row r="198" spans="1:6" ht="18.75">
      <c r="A198" s="16"/>
      <c r="B198" s="810"/>
      <c r="C198" s="1102"/>
      <c r="D198" s="1102"/>
      <c r="E198" s="1103"/>
      <c r="F198" s="1450"/>
    </row>
    <row r="199" spans="1:6" ht="18">
      <c r="A199" s="886" t="s">
        <v>2272</v>
      </c>
      <c r="B199" s="279"/>
      <c r="C199" s="889"/>
      <c r="D199" s="1101"/>
      <c r="E199" s="1104"/>
      <c r="F199" s="1449"/>
    </row>
    <row r="200" spans="1:6" ht="20.25">
      <c r="A200" s="333"/>
      <c r="B200" s="5" t="s">
        <v>3</v>
      </c>
      <c r="C200" s="168" t="s">
        <v>4</v>
      </c>
      <c r="D200" s="5" t="s">
        <v>5</v>
      </c>
      <c r="E200" s="233" t="s">
        <v>6</v>
      </c>
      <c r="F200" s="899" t="s">
        <v>7</v>
      </c>
    </row>
    <row r="201" spans="1:6" ht="18.75">
      <c r="A201" s="16"/>
      <c r="B201" s="385" t="s">
        <v>1511</v>
      </c>
      <c r="C201" s="293" t="s">
        <v>2503</v>
      </c>
      <c r="D201" s="295">
        <v>52.45</v>
      </c>
      <c r="E201" s="295">
        <f t="shared" ref="E201:E206" si="12">SUM(D201*1.1)</f>
        <v>57.695000000000007</v>
      </c>
      <c r="F201" s="1450"/>
    </row>
    <row r="202" spans="1:6" ht="18.75">
      <c r="A202" s="16"/>
      <c r="B202" s="385" t="s">
        <v>1512</v>
      </c>
      <c r="C202" s="293" t="s">
        <v>2504</v>
      </c>
      <c r="D202" s="295">
        <v>52.45</v>
      </c>
      <c r="E202" s="295">
        <f t="shared" si="12"/>
        <v>57.695000000000007</v>
      </c>
      <c r="F202" s="1450"/>
    </row>
    <row r="203" spans="1:6" ht="18.75">
      <c r="A203" s="16"/>
      <c r="B203" s="385" t="s">
        <v>1513</v>
      </c>
      <c r="C203" s="293" t="s">
        <v>2518</v>
      </c>
      <c r="D203" s="295">
        <v>52.45</v>
      </c>
      <c r="E203" s="295">
        <f t="shared" si="12"/>
        <v>57.695000000000007</v>
      </c>
      <c r="F203" s="1450"/>
    </row>
    <row r="204" spans="1:6" ht="18.75">
      <c r="A204" s="16"/>
      <c r="B204" s="385" t="s">
        <v>1514</v>
      </c>
      <c r="C204" s="293" t="s">
        <v>2519</v>
      </c>
      <c r="D204" s="295">
        <v>78.260000000000005</v>
      </c>
      <c r="E204" s="295">
        <f t="shared" si="12"/>
        <v>86.086000000000013</v>
      </c>
      <c r="F204" s="1450"/>
    </row>
    <row r="205" spans="1:6" ht="18.75">
      <c r="A205" s="16"/>
      <c r="B205" s="385" t="s">
        <v>1515</v>
      </c>
      <c r="C205" s="543" t="s">
        <v>2517</v>
      </c>
      <c r="D205" s="295">
        <v>78.260000000000005</v>
      </c>
      <c r="E205" s="295">
        <f t="shared" si="12"/>
        <v>86.086000000000013</v>
      </c>
      <c r="F205" s="1450"/>
    </row>
    <row r="206" spans="1:6" ht="18.75">
      <c r="A206" s="16"/>
      <c r="B206" s="385" t="s">
        <v>1516</v>
      </c>
      <c r="C206" s="293" t="s">
        <v>2516</v>
      </c>
      <c r="D206" s="295">
        <v>95.75</v>
      </c>
      <c r="E206" s="295">
        <f t="shared" si="12"/>
        <v>105.325</v>
      </c>
      <c r="F206" s="1450"/>
    </row>
    <row r="207" spans="1:6" ht="18.75">
      <c r="A207" s="16"/>
      <c r="B207" s="183"/>
      <c r="C207" s="810"/>
      <c r="D207" s="1102"/>
      <c r="E207" s="1103"/>
      <c r="F207" s="1450"/>
    </row>
    <row r="208" spans="1:6" ht="18">
      <c r="A208" s="886" t="s">
        <v>5209</v>
      </c>
      <c r="B208" s="279"/>
      <c r="C208" s="889"/>
      <c r="D208" s="1101"/>
      <c r="E208" s="1104"/>
      <c r="F208" s="1449"/>
    </row>
    <row r="209" spans="1:6" ht="20.25">
      <c r="A209" s="333"/>
      <c r="B209" s="5" t="s">
        <v>3</v>
      </c>
      <c r="C209" s="168" t="s">
        <v>4</v>
      </c>
      <c r="D209" s="5" t="s">
        <v>5</v>
      </c>
      <c r="E209" s="233" t="s">
        <v>6</v>
      </c>
      <c r="F209" s="899" t="s">
        <v>7</v>
      </c>
    </row>
    <row r="210" spans="1:6" ht="24">
      <c r="A210" s="16"/>
      <c r="B210" s="293" t="s">
        <v>1517</v>
      </c>
      <c r="C210" s="319" t="s">
        <v>2502</v>
      </c>
      <c r="D210" s="295">
        <v>52.07</v>
      </c>
      <c r="E210" s="295">
        <f>SUM(D210*1.1)</f>
        <v>57.277000000000008</v>
      </c>
      <c r="F210" s="1450"/>
    </row>
    <row r="211" spans="1:6" ht="30" customHeight="1">
      <c r="A211" s="16"/>
      <c r="B211" s="810"/>
      <c r="C211" s="810"/>
      <c r="D211" s="1102"/>
      <c r="E211" s="1103"/>
      <c r="F211" s="1450"/>
    </row>
    <row r="212" spans="1:6" ht="18.75">
      <c r="A212" s="16"/>
      <c r="B212" s="810"/>
      <c r="C212" s="810"/>
      <c r="D212" s="1102"/>
      <c r="E212" s="1103"/>
      <c r="F212" s="1450"/>
    </row>
    <row r="213" spans="1:6" ht="18">
      <c r="A213" s="890" t="s">
        <v>1518</v>
      </c>
      <c r="B213" s="279"/>
      <c r="C213" s="891"/>
      <c r="D213" s="1105"/>
      <c r="E213" s="1106"/>
      <c r="F213" s="1449"/>
    </row>
    <row r="214" spans="1:6" ht="20.25">
      <c r="A214" s="333"/>
      <c r="B214" s="30" t="s">
        <v>3</v>
      </c>
      <c r="C214" s="5" t="s">
        <v>614</v>
      </c>
      <c r="D214" s="5" t="s">
        <v>5</v>
      </c>
      <c r="E214" s="233" t="s">
        <v>6</v>
      </c>
      <c r="F214" s="899" t="s">
        <v>7</v>
      </c>
    </row>
    <row r="215" spans="1:6" ht="75" customHeight="1">
      <c r="A215" s="16"/>
      <c r="B215" s="220" t="s">
        <v>1519</v>
      </c>
      <c r="C215" s="221" t="s">
        <v>2273</v>
      </c>
      <c r="D215" s="1403">
        <v>97.570000000000007</v>
      </c>
      <c r="E215" s="894">
        <f>SUM(D215*1.1)</f>
        <v>107.32700000000001</v>
      </c>
      <c r="F215" s="10"/>
    </row>
    <row r="216" spans="1:6">
      <c r="A216" s="1632"/>
      <c r="B216" s="16"/>
      <c r="C216" s="16"/>
      <c r="D216" s="16"/>
      <c r="E216" s="16"/>
      <c r="F216" s="8"/>
    </row>
  </sheetData>
  <sheetProtection algorithmName="SHA-512" hashValue="GYqBjsCHFjfyf6b3ZvfyUp1MCffkTJ5k+b1T3/m8KTM69Q0wa1hIyluzLi4nd3d9f9b6rPl7bYW9umPWsFQOgw==" saltValue="UzcqML/YYX1xOaU0H5qgyQ==" spinCount="100000" sheet="1" objects="1" scenarios="1"/>
  <hyperlinks>
    <hyperlink ref="E1" location="Index!A1" display="Back To Index"/>
    <hyperlink ref="E52" location="Index!A1" display="Back To Index"/>
    <hyperlink ref="E100" location="Index!A1" display="Back To Index"/>
    <hyperlink ref="E145" location="Index!A1" display="Back To Index"/>
    <hyperlink ref="E188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4" manualBreakCount="4">
    <brk id="51" max="5" man="1"/>
    <brk id="99" max="16383" man="1"/>
    <brk id="144" max="16383" man="1"/>
    <brk id="187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I78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9.42578125" customWidth="1"/>
    <col min="2" max="2" width="17.42578125" customWidth="1"/>
    <col min="3" max="4" width="7.5703125" customWidth="1"/>
    <col min="5" max="5" width="3.5703125" customWidth="1"/>
    <col min="6" max="6" width="7.140625" customWidth="1"/>
    <col min="7" max="7" width="17.140625" customWidth="1"/>
    <col min="8" max="8" width="6.5703125" customWidth="1"/>
    <col min="9" max="9" width="7.7109375" customWidth="1"/>
    <col min="10" max="10" width="1.140625" customWidth="1"/>
  </cols>
  <sheetData>
    <row r="1" spans="1:9" ht="17.25" customHeight="1">
      <c r="A1" s="881" t="s">
        <v>1588</v>
      </c>
      <c r="B1" s="882"/>
      <c r="C1" s="882"/>
      <c r="D1" s="882"/>
      <c r="E1" s="882"/>
      <c r="F1" s="1843"/>
      <c r="G1" s="1842" t="s">
        <v>2088</v>
      </c>
      <c r="H1" s="882"/>
      <c r="I1" s="883" t="s">
        <v>7</v>
      </c>
    </row>
    <row r="2" spans="1:9" ht="23.25" customHeight="1">
      <c r="A2" s="1902" t="s">
        <v>3231</v>
      </c>
      <c r="B2" s="1903"/>
      <c r="C2" s="1903"/>
      <c r="D2" s="1904"/>
      <c r="E2" s="1905" t="s">
        <v>3232</v>
      </c>
      <c r="F2" s="1906"/>
      <c r="G2" s="1906"/>
      <c r="H2" s="1906"/>
      <c r="I2" s="1907"/>
    </row>
    <row r="3" spans="1:9" ht="14.1" customHeight="1">
      <c r="A3" s="157" t="s">
        <v>3</v>
      </c>
      <c r="B3" s="157" t="s">
        <v>614</v>
      </c>
      <c r="C3" s="157" t="s">
        <v>5</v>
      </c>
      <c r="D3" s="157" t="s">
        <v>6</v>
      </c>
      <c r="E3" s="1908" t="s">
        <v>3</v>
      </c>
      <c r="F3" s="1908"/>
      <c r="G3" s="157" t="s">
        <v>614</v>
      </c>
      <c r="H3" s="157" t="s">
        <v>5</v>
      </c>
      <c r="I3" s="157" t="s">
        <v>6</v>
      </c>
    </row>
    <row r="4" spans="1:9" ht="14.1" customHeight="1">
      <c r="A4" s="175" t="s">
        <v>1520</v>
      </c>
      <c r="B4" s="80" t="s">
        <v>1521</v>
      </c>
      <c r="C4" s="176">
        <v>0.64900000000000002</v>
      </c>
      <c r="D4" s="176">
        <f t="shared" ref="D4:D17" si="0">SUM(C4*1.1)</f>
        <v>0.71390000000000009</v>
      </c>
      <c r="E4" s="1900" t="s">
        <v>1522</v>
      </c>
      <c r="F4" s="1901"/>
      <c r="G4" s="80" t="s">
        <v>1523</v>
      </c>
      <c r="H4" s="176">
        <v>13.661999999999999</v>
      </c>
      <c r="I4" s="176">
        <f t="shared" ref="I4:I9" si="1">SUM(H4*1.1)</f>
        <v>15.0282</v>
      </c>
    </row>
    <row r="5" spans="1:9" ht="14.1" customHeight="1">
      <c r="A5" s="175" t="s">
        <v>1524</v>
      </c>
      <c r="B5" s="80" t="s">
        <v>1525</v>
      </c>
      <c r="C5" s="176">
        <v>0.72599999999999998</v>
      </c>
      <c r="D5" s="176">
        <f t="shared" si="0"/>
        <v>0.79860000000000009</v>
      </c>
      <c r="E5" s="1900" t="s">
        <v>1526</v>
      </c>
      <c r="F5" s="1901"/>
      <c r="G5" s="80" t="s">
        <v>1527</v>
      </c>
      <c r="H5" s="176">
        <v>17.841999999999999</v>
      </c>
      <c r="I5" s="176">
        <f t="shared" si="1"/>
        <v>19.626200000000001</v>
      </c>
    </row>
    <row r="6" spans="1:9" ht="14.1" customHeight="1">
      <c r="A6" s="175" t="s">
        <v>1528</v>
      </c>
      <c r="B6" s="80" t="s">
        <v>1529</v>
      </c>
      <c r="C6" s="176">
        <v>1.1990000000000001</v>
      </c>
      <c r="D6" s="176">
        <f t="shared" si="0"/>
        <v>1.3189000000000002</v>
      </c>
      <c r="E6" s="1900" t="s">
        <v>1530</v>
      </c>
      <c r="F6" s="1901"/>
      <c r="G6" s="80" t="s">
        <v>1531</v>
      </c>
      <c r="H6" s="180">
        <v>19.8</v>
      </c>
      <c r="I6" s="176">
        <f t="shared" si="1"/>
        <v>21.78</v>
      </c>
    </row>
    <row r="7" spans="1:9" ht="14.1" customHeight="1">
      <c r="A7" s="175" t="s">
        <v>1532</v>
      </c>
      <c r="B7" s="80" t="s">
        <v>1533</v>
      </c>
      <c r="C7" s="176">
        <v>1.2759999999999998</v>
      </c>
      <c r="D7" s="176">
        <f t="shared" si="0"/>
        <v>1.4036</v>
      </c>
      <c r="E7" s="1900" t="s">
        <v>1534</v>
      </c>
      <c r="F7" s="1901"/>
      <c r="G7" s="80" t="s">
        <v>1535</v>
      </c>
      <c r="H7" s="176">
        <v>22.869</v>
      </c>
      <c r="I7" s="176">
        <f t="shared" si="1"/>
        <v>25.155900000000003</v>
      </c>
    </row>
    <row r="8" spans="1:9" ht="14.1" customHeight="1">
      <c r="A8" s="175" t="s">
        <v>1536</v>
      </c>
      <c r="B8" s="80" t="s">
        <v>1537</v>
      </c>
      <c r="C8" s="177">
        <v>1.5399999999999998</v>
      </c>
      <c r="D8" s="176">
        <f t="shared" si="0"/>
        <v>1.694</v>
      </c>
      <c r="E8" s="1900" t="s">
        <v>1538</v>
      </c>
      <c r="F8" s="1901"/>
      <c r="G8" s="80" t="s">
        <v>1539</v>
      </c>
      <c r="H8" s="180">
        <v>37.950000000000003</v>
      </c>
      <c r="I8" s="176">
        <f t="shared" si="1"/>
        <v>41.745000000000005</v>
      </c>
    </row>
    <row r="9" spans="1:9" ht="14.1" customHeight="1">
      <c r="A9" s="175" t="s">
        <v>1540</v>
      </c>
      <c r="B9" s="80" t="s">
        <v>1523</v>
      </c>
      <c r="C9" s="177">
        <v>1.65</v>
      </c>
      <c r="D9" s="176">
        <f t="shared" si="0"/>
        <v>1.8149999999999999</v>
      </c>
      <c r="E9" s="1900" t="s">
        <v>1541</v>
      </c>
      <c r="F9" s="1901"/>
      <c r="G9" s="80" t="s">
        <v>1542</v>
      </c>
      <c r="H9" s="176">
        <v>41.877000000000002</v>
      </c>
      <c r="I9" s="176">
        <f t="shared" si="1"/>
        <v>46.064700000000009</v>
      </c>
    </row>
    <row r="10" spans="1:9" ht="14.1" customHeight="1">
      <c r="A10" s="175" t="s">
        <v>1543</v>
      </c>
      <c r="B10" s="80" t="s">
        <v>1544</v>
      </c>
      <c r="C10" s="176">
        <v>1.837</v>
      </c>
      <c r="D10" s="176">
        <f t="shared" si="0"/>
        <v>2.0207000000000002</v>
      </c>
      <c r="E10" s="1928"/>
      <c r="F10" s="1930"/>
      <c r="G10" s="872"/>
      <c r="H10" s="872"/>
      <c r="I10" s="872"/>
    </row>
    <row r="11" spans="1:9" ht="14.1" customHeight="1">
      <c r="A11" s="175" t="s">
        <v>3655</v>
      </c>
      <c r="B11" s="80" t="s">
        <v>3657</v>
      </c>
      <c r="C11" s="176">
        <v>2.5190000000000001</v>
      </c>
      <c r="D11" s="176">
        <f t="shared" si="0"/>
        <v>2.7709000000000006</v>
      </c>
      <c r="E11" s="1037"/>
      <c r="F11" s="1038"/>
      <c r="G11" s="1038"/>
      <c r="H11" s="1038"/>
      <c r="I11" s="1039"/>
    </row>
    <row r="12" spans="1:9" ht="14.1" customHeight="1">
      <c r="A12" s="175" t="s">
        <v>3656</v>
      </c>
      <c r="B12" s="80" t="s">
        <v>1527</v>
      </c>
      <c r="C12" s="176">
        <v>2.5630000000000002</v>
      </c>
      <c r="D12" s="176">
        <f t="shared" si="0"/>
        <v>2.8193000000000006</v>
      </c>
      <c r="E12" s="1037"/>
      <c r="F12" s="1038"/>
      <c r="G12" s="1038"/>
      <c r="H12" s="1038"/>
      <c r="I12" s="1039"/>
    </row>
    <row r="13" spans="1:9" ht="14.1" customHeight="1">
      <c r="A13" s="175" t="s">
        <v>1545</v>
      </c>
      <c r="B13" s="80" t="s">
        <v>1546</v>
      </c>
      <c r="C13" s="177">
        <v>3.85</v>
      </c>
      <c r="D13" s="176">
        <f t="shared" si="0"/>
        <v>4.2350000000000003</v>
      </c>
      <c r="E13" s="1905" t="s">
        <v>3233</v>
      </c>
      <c r="F13" s="1906"/>
      <c r="G13" s="1906"/>
      <c r="H13" s="1906"/>
      <c r="I13" s="1914"/>
    </row>
    <row r="14" spans="1:9" ht="14.1" customHeight="1">
      <c r="A14" s="175" t="s">
        <v>1547</v>
      </c>
      <c r="B14" s="80" t="s">
        <v>1531</v>
      </c>
      <c r="C14" s="176">
        <v>4.2789999999999999</v>
      </c>
      <c r="D14" s="176">
        <f t="shared" si="0"/>
        <v>4.7069000000000001</v>
      </c>
      <c r="E14" s="1915" t="s">
        <v>3</v>
      </c>
      <c r="F14" s="1916"/>
      <c r="G14" s="157" t="s">
        <v>614</v>
      </c>
      <c r="H14" s="157" t="s">
        <v>5</v>
      </c>
      <c r="I14" s="157" t="s">
        <v>6</v>
      </c>
    </row>
    <row r="15" spans="1:9" ht="14.1" customHeight="1">
      <c r="A15" s="175" t="s">
        <v>1549</v>
      </c>
      <c r="B15" s="80" t="s">
        <v>1535</v>
      </c>
      <c r="C15" s="176">
        <v>4.6969999999999992</v>
      </c>
      <c r="D15" s="176">
        <f t="shared" si="0"/>
        <v>5.1666999999999996</v>
      </c>
      <c r="E15" s="1917" t="s">
        <v>1548</v>
      </c>
      <c r="F15" s="1918"/>
      <c r="G15" s="80" t="s">
        <v>1523</v>
      </c>
      <c r="H15" s="176">
        <v>12.83</v>
      </c>
      <c r="I15" s="176">
        <f t="shared" ref="I15:I20" si="2">SUM(H15*1.1)</f>
        <v>14.113000000000001</v>
      </c>
    </row>
    <row r="16" spans="1:9" ht="14.1" customHeight="1">
      <c r="A16" s="175" t="s">
        <v>1551</v>
      </c>
      <c r="B16" s="80" t="s">
        <v>1539</v>
      </c>
      <c r="C16" s="176">
        <v>7.6890000000000001</v>
      </c>
      <c r="D16" s="176">
        <f t="shared" si="0"/>
        <v>8.4579000000000004</v>
      </c>
      <c r="E16" s="1900" t="s">
        <v>1550</v>
      </c>
      <c r="F16" s="1901"/>
      <c r="G16" s="80" t="s">
        <v>1527</v>
      </c>
      <c r="H16" s="176">
        <v>17.29</v>
      </c>
      <c r="I16" s="176">
        <f t="shared" si="2"/>
        <v>19.019000000000002</v>
      </c>
    </row>
    <row r="17" spans="1:9" ht="14.1" customHeight="1">
      <c r="A17" s="175" t="s">
        <v>1553</v>
      </c>
      <c r="B17" s="80" t="s">
        <v>1554</v>
      </c>
      <c r="C17" s="176">
        <v>12.705</v>
      </c>
      <c r="D17" s="176">
        <f t="shared" si="0"/>
        <v>13.975500000000002</v>
      </c>
      <c r="E17" s="1900" t="s">
        <v>1552</v>
      </c>
      <c r="F17" s="1901"/>
      <c r="G17" s="80" t="s">
        <v>1531</v>
      </c>
      <c r="H17" s="176">
        <v>18.98</v>
      </c>
      <c r="I17" s="176">
        <f t="shared" si="2"/>
        <v>20.878000000000004</v>
      </c>
    </row>
    <row r="18" spans="1:9" ht="14.1" customHeight="1">
      <c r="A18" s="873"/>
      <c r="B18" s="872"/>
      <c r="C18" s="1750"/>
      <c r="D18" s="872"/>
      <c r="E18" s="1900" t="s">
        <v>1555</v>
      </c>
      <c r="F18" s="1901"/>
      <c r="G18" s="80" t="s">
        <v>1535</v>
      </c>
      <c r="H18" s="176">
        <v>22.34</v>
      </c>
      <c r="I18" s="176">
        <f t="shared" si="2"/>
        <v>24.574000000000002</v>
      </c>
    </row>
    <row r="19" spans="1:9" ht="14.1" customHeight="1">
      <c r="C19" s="1806"/>
      <c r="E19" s="1900" t="s">
        <v>1556</v>
      </c>
      <c r="F19" s="1901"/>
      <c r="G19" s="80" t="s">
        <v>1539</v>
      </c>
      <c r="H19" s="176">
        <v>36.840000000000003</v>
      </c>
      <c r="I19" s="176">
        <f t="shared" si="2"/>
        <v>40.524000000000008</v>
      </c>
    </row>
    <row r="20" spans="1:9" ht="14.1" customHeight="1">
      <c r="A20" s="1909" t="s">
        <v>3234</v>
      </c>
      <c r="B20" s="1910"/>
      <c r="C20" s="1910"/>
      <c r="D20" s="1911"/>
      <c r="E20" s="1912" t="s">
        <v>1557</v>
      </c>
      <c r="F20" s="1913"/>
      <c r="G20" s="78" t="s">
        <v>1542</v>
      </c>
      <c r="H20" s="79">
        <v>41.88</v>
      </c>
      <c r="I20" s="176">
        <f t="shared" si="2"/>
        <v>46.068000000000005</v>
      </c>
    </row>
    <row r="21" spans="1:9" ht="14.1" customHeight="1">
      <c r="A21" s="796" t="s">
        <v>3</v>
      </c>
      <c r="B21" s="157" t="s">
        <v>614</v>
      </c>
      <c r="C21" s="157" t="s">
        <v>5</v>
      </c>
      <c r="D21" s="157" t="s">
        <v>6</v>
      </c>
      <c r="E21" s="874"/>
      <c r="F21" s="875"/>
      <c r="G21" s="875"/>
      <c r="H21" s="875"/>
      <c r="I21" s="876"/>
    </row>
    <row r="22" spans="1:9" ht="14.1" customHeight="1">
      <c r="A22" s="175" t="s">
        <v>1558</v>
      </c>
      <c r="B22" s="80" t="s">
        <v>1525</v>
      </c>
      <c r="C22" s="176">
        <v>1.5</v>
      </c>
      <c r="D22" s="177">
        <f t="shared" ref="D22:D33" si="3">SUM(C22*1.1)</f>
        <v>1.6500000000000001</v>
      </c>
      <c r="E22" s="1938" t="s">
        <v>3235</v>
      </c>
      <c r="F22" s="1939"/>
      <c r="G22" s="1939"/>
      <c r="H22" s="1939"/>
      <c r="I22" s="1940"/>
    </row>
    <row r="23" spans="1:9" ht="14.1" customHeight="1">
      <c r="A23" s="175" t="s">
        <v>1559</v>
      </c>
      <c r="B23" s="80" t="s">
        <v>1529</v>
      </c>
      <c r="C23" s="176">
        <v>2.52</v>
      </c>
      <c r="D23" s="177">
        <f t="shared" si="3"/>
        <v>2.7720000000000002</v>
      </c>
      <c r="E23" s="1915" t="s">
        <v>3</v>
      </c>
      <c r="F23" s="1916"/>
      <c r="G23" s="157" t="s">
        <v>614</v>
      </c>
      <c r="H23" s="157" t="s">
        <v>5</v>
      </c>
      <c r="I23" s="157" t="s">
        <v>6</v>
      </c>
    </row>
    <row r="24" spans="1:9" ht="14.1" customHeight="1">
      <c r="A24" s="175" t="s">
        <v>1560</v>
      </c>
      <c r="B24" s="80" t="s">
        <v>1533</v>
      </c>
      <c r="C24" s="176">
        <v>2</v>
      </c>
      <c r="D24" s="177">
        <f t="shared" si="3"/>
        <v>2.2000000000000002</v>
      </c>
      <c r="E24" s="1917" t="s">
        <v>1561</v>
      </c>
      <c r="F24" s="1918"/>
      <c r="G24" s="80" t="s">
        <v>1523</v>
      </c>
      <c r="H24" s="176">
        <v>19.25</v>
      </c>
      <c r="I24" s="176">
        <f t="shared" ref="I24:I29" si="4">SUM(H24*1.1)</f>
        <v>21.175000000000001</v>
      </c>
    </row>
    <row r="25" spans="1:9" ht="14.1" customHeight="1">
      <c r="A25" s="175" t="s">
        <v>1562</v>
      </c>
      <c r="B25" s="80" t="s">
        <v>1537</v>
      </c>
      <c r="C25" s="176">
        <v>2.73</v>
      </c>
      <c r="D25" s="177">
        <f t="shared" si="3"/>
        <v>3.0030000000000001</v>
      </c>
      <c r="E25" s="1900" t="s">
        <v>1563</v>
      </c>
      <c r="F25" s="1901"/>
      <c r="G25" s="80" t="s">
        <v>1527</v>
      </c>
      <c r="H25" s="176">
        <v>25.96</v>
      </c>
      <c r="I25" s="176">
        <f t="shared" si="4"/>
        <v>28.556000000000004</v>
      </c>
    </row>
    <row r="26" spans="1:9" ht="14.1" customHeight="1">
      <c r="A26" s="175" t="s">
        <v>1564</v>
      </c>
      <c r="B26" s="80" t="s">
        <v>1523</v>
      </c>
      <c r="C26" s="176">
        <v>2.2999999999999998</v>
      </c>
      <c r="D26" s="177">
        <f t="shared" si="3"/>
        <v>2.5299999999999998</v>
      </c>
      <c r="E26" s="1900" t="s">
        <v>1565</v>
      </c>
      <c r="F26" s="1901"/>
      <c r="G26" s="80" t="s">
        <v>1531</v>
      </c>
      <c r="H26" s="176">
        <v>30.13</v>
      </c>
      <c r="I26" s="176">
        <f t="shared" si="4"/>
        <v>33.143000000000001</v>
      </c>
    </row>
    <row r="27" spans="1:9" ht="14.1" customHeight="1">
      <c r="A27" s="175" t="s">
        <v>1566</v>
      </c>
      <c r="B27" s="80" t="s">
        <v>1544</v>
      </c>
      <c r="C27" s="176">
        <v>2.98</v>
      </c>
      <c r="D27" s="177">
        <f t="shared" si="3"/>
        <v>3.278</v>
      </c>
      <c r="E27" s="1900" t="s">
        <v>1567</v>
      </c>
      <c r="F27" s="1901"/>
      <c r="G27" s="80" t="s">
        <v>1535</v>
      </c>
      <c r="H27" s="176">
        <v>35.17</v>
      </c>
      <c r="I27" s="176">
        <f t="shared" si="4"/>
        <v>38.687000000000005</v>
      </c>
    </row>
    <row r="28" spans="1:9" ht="14.1" customHeight="1">
      <c r="A28" s="175" t="s">
        <v>1568</v>
      </c>
      <c r="B28" s="80" t="s">
        <v>1569</v>
      </c>
      <c r="C28" s="176">
        <v>4.4400000000000004</v>
      </c>
      <c r="D28" s="177">
        <f t="shared" si="3"/>
        <v>4.8840000000000012</v>
      </c>
      <c r="E28" s="1900" t="s">
        <v>1570</v>
      </c>
      <c r="F28" s="1901"/>
      <c r="G28" s="80" t="s">
        <v>1539</v>
      </c>
      <c r="H28" s="176">
        <v>61.13</v>
      </c>
      <c r="I28" s="176">
        <f t="shared" si="4"/>
        <v>67.243000000000009</v>
      </c>
    </row>
    <row r="29" spans="1:9" ht="14.1" customHeight="1">
      <c r="A29" s="175" t="s">
        <v>1571</v>
      </c>
      <c r="B29" s="80" t="s">
        <v>1546</v>
      </c>
      <c r="C29" s="176">
        <v>5.13</v>
      </c>
      <c r="D29" s="177">
        <f t="shared" si="3"/>
        <v>5.6430000000000007</v>
      </c>
      <c r="E29" s="1900" t="s">
        <v>1572</v>
      </c>
      <c r="F29" s="1901"/>
      <c r="G29" s="80" t="s">
        <v>1542</v>
      </c>
      <c r="H29" s="180">
        <v>69.8</v>
      </c>
      <c r="I29" s="176">
        <f t="shared" si="4"/>
        <v>76.78</v>
      </c>
    </row>
    <row r="30" spans="1:9" ht="14.1" customHeight="1">
      <c r="A30" s="175" t="s">
        <v>1573</v>
      </c>
      <c r="B30" s="80" t="s">
        <v>1531</v>
      </c>
      <c r="C30" s="176">
        <v>5.76</v>
      </c>
      <c r="D30" s="177">
        <f t="shared" si="3"/>
        <v>6.3360000000000003</v>
      </c>
      <c r="E30" s="1928"/>
      <c r="F30" s="1930"/>
      <c r="G30" s="872"/>
      <c r="H30" s="872"/>
      <c r="I30" s="872"/>
    </row>
    <row r="31" spans="1:9" ht="14.1" customHeight="1">
      <c r="A31" s="175" t="s">
        <v>1574</v>
      </c>
      <c r="B31" s="80" t="s">
        <v>1535</v>
      </c>
      <c r="C31" s="176">
        <v>8.01</v>
      </c>
      <c r="D31" s="177">
        <f t="shared" si="3"/>
        <v>8.8109999999999999</v>
      </c>
      <c r="E31" s="874"/>
      <c r="F31" s="875"/>
      <c r="G31" s="875"/>
      <c r="H31" s="875"/>
      <c r="I31" s="876"/>
    </row>
    <row r="32" spans="1:9" ht="14.1" customHeight="1">
      <c r="A32" s="175" t="s">
        <v>1575</v>
      </c>
      <c r="B32" s="80" t="s">
        <v>1539</v>
      </c>
      <c r="C32" s="176">
        <v>13.23</v>
      </c>
      <c r="D32" s="177">
        <f t="shared" si="3"/>
        <v>14.553000000000001</v>
      </c>
      <c r="E32" s="877"/>
      <c r="F32" s="278"/>
      <c r="G32" s="278"/>
      <c r="H32" s="278"/>
      <c r="I32" s="179"/>
    </row>
    <row r="33" spans="1:9" ht="14.1" customHeight="1">
      <c r="A33" s="1922" t="s">
        <v>1576</v>
      </c>
      <c r="B33" s="1924" t="s">
        <v>1554</v>
      </c>
      <c r="C33" s="1926">
        <v>17.29</v>
      </c>
      <c r="D33" s="1926">
        <f t="shared" si="3"/>
        <v>19.019000000000002</v>
      </c>
      <c r="E33" s="1931"/>
      <c r="F33" s="1934"/>
      <c r="G33" s="1935"/>
      <c r="H33" s="1935"/>
      <c r="I33" s="1936"/>
    </row>
    <row r="34" spans="1:9" ht="14.1" customHeight="1">
      <c r="A34" s="1923"/>
      <c r="B34" s="1925"/>
      <c r="C34" s="1927"/>
      <c r="D34" s="1927"/>
      <c r="E34" s="1931"/>
      <c r="F34" s="1934"/>
      <c r="G34" s="1937"/>
      <c r="H34" s="1937"/>
      <c r="I34" s="1936"/>
    </row>
    <row r="35" spans="1:9" ht="14.1" customHeight="1">
      <c r="A35" s="1919" t="s">
        <v>3236</v>
      </c>
      <c r="B35" s="1920"/>
      <c r="C35" s="1920"/>
      <c r="D35" s="1921"/>
      <c r="E35" s="878"/>
      <c r="F35" s="879"/>
      <c r="G35" s="879"/>
      <c r="H35" s="879"/>
      <c r="I35" s="880"/>
    </row>
    <row r="36" spans="1:9" ht="14.1" customHeight="1">
      <c r="A36" s="796" t="s">
        <v>3</v>
      </c>
      <c r="B36" s="157" t="s">
        <v>614</v>
      </c>
      <c r="C36" s="157" t="s">
        <v>5</v>
      </c>
      <c r="D36" s="157" t="s">
        <v>6</v>
      </c>
      <c r="E36" s="1931"/>
      <c r="F36" s="1932"/>
      <c r="G36" s="1932"/>
      <c r="H36" s="1932"/>
      <c r="I36" s="1933"/>
    </row>
    <row r="37" spans="1:9" ht="14.1" customHeight="1">
      <c r="A37" s="1451" t="s">
        <v>1577</v>
      </c>
      <c r="B37" s="1452" t="s">
        <v>1529</v>
      </c>
      <c r="C37" s="1453">
        <v>3.63</v>
      </c>
      <c r="D37" s="1453">
        <f>SUM(C37*1.1)</f>
        <v>3.9930000000000003</v>
      </c>
      <c r="E37" s="1931"/>
      <c r="F37" s="1932"/>
      <c r="G37" s="1932"/>
      <c r="H37" s="1932"/>
      <c r="I37" s="1933"/>
    </row>
    <row r="38" spans="1:9" ht="14.1" customHeight="1">
      <c r="A38" s="175" t="s">
        <v>1578</v>
      </c>
      <c r="B38" s="80" t="s">
        <v>1533</v>
      </c>
      <c r="C38" s="176">
        <v>3.67</v>
      </c>
      <c r="D38" s="176">
        <f t="shared" ref="D38:D47" si="5">SUM(C38*1.1)</f>
        <v>4.0369999999999999</v>
      </c>
      <c r="E38" s="1931"/>
      <c r="F38" s="1932"/>
      <c r="G38" s="1932"/>
      <c r="H38" s="1932"/>
      <c r="I38" s="1933"/>
    </row>
    <row r="39" spans="1:9" ht="14.1" customHeight="1">
      <c r="A39" s="175" t="s">
        <v>1579</v>
      </c>
      <c r="B39" s="80" t="s">
        <v>1537</v>
      </c>
      <c r="C39" s="176">
        <v>4.0599999999999996</v>
      </c>
      <c r="D39" s="176">
        <f t="shared" si="5"/>
        <v>4.4660000000000002</v>
      </c>
      <c r="E39" s="1931"/>
      <c r="F39" s="1932"/>
      <c r="G39" s="1932"/>
      <c r="H39" s="1932"/>
      <c r="I39" s="1933"/>
    </row>
    <row r="40" spans="1:9" ht="14.1" customHeight="1">
      <c r="A40" s="175" t="s">
        <v>1580</v>
      </c>
      <c r="B40" s="80" t="s">
        <v>1523</v>
      </c>
      <c r="C40" s="176">
        <v>4.0199999999999996</v>
      </c>
      <c r="D40" s="176">
        <f t="shared" si="5"/>
        <v>4.4219999999999997</v>
      </c>
      <c r="E40" s="1931"/>
      <c r="F40" s="1932"/>
      <c r="G40" s="1932"/>
      <c r="H40" s="1932"/>
      <c r="I40" s="1933"/>
    </row>
    <row r="41" spans="1:9" ht="14.1" customHeight="1">
      <c r="A41" s="175" t="s">
        <v>1581</v>
      </c>
      <c r="B41" s="80" t="s">
        <v>1544</v>
      </c>
      <c r="C41" s="176">
        <v>4.99</v>
      </c>
      <c r="D41" s="176">
        <f t="shared" si="5"/>
        <v>5.4890000000000008</v>
      </c>
      <c r="E41" s="1931"/>
      <c r="F41" s="1932"/>
      <c r="G41" s="1932"/>
      <c r="H41" s="1932"/>
      <c r="I41" s="1933"/>
    </row>
    <row r="42" spans="1:9" ht="14.1" customHeight="1">
      <c r="A42" s="175" t="s">
        <v>1582</v>
      </c>
      <c r="B42" s="80" t="s">
        <v>1527</v>
      </c>
      <c r="C42" s="176">
        <v>6.08</v>
      </c>
      <c r="D42" s="176">
        <f t="shared" si="5"/>
        <v>6.6880000000000006</v>
      </c>
      <c r="E42" s="1931"/>
      <c r="F42" s="1932"/>
      <c r="G42" s="1932"/>
      <c r="H42" s="1932"/>
      <c r="I42" s="1933"/>
    </row>
    <row r="43" spans="1:9" ht="14.1" customHeight="1">
      <c r="A43" s="175" t="s">
        <v>1583</v>
      </c>
      <c r="B43" s="80" t="s">
        <v>1546</v>
      </c>
      <c r="C43" s="177">
        <v>6.4</v>
      </c>
      <c r="D43" s="176">
        <f t="shared" si="5"/>
        <v>7.0400000000000009</v>
      </c>
      <c r="E43" s="1931"/>
      <c r="F43" s="1932"/>
      <c r="G43" s="1932"/>
      <c r="H43" s="1932"/>
      <c r="I43" s="1933"/>
    </row>
    <row r="44" spans="1:9" ht="14.1" customHeight="1">
      <c r="A44" s="175" t="s">
        <v>1584</v>
      </c>
      <c r="B44" s="80" t="s">
        <v>1531</v>
      </c>
      <c r="C44" s="176">
        <v>6.83</v>
      </c>
      <c r="D44" s="176">
        <f t="shared" si="5"/>
        <v>7.5130000000000008</v>
      </c>
      <c r="E44" s="1931"/>
      <c r="F44" s="1932"/>
      <c r="G44" s="1932"/>
      <c r="H44" s="1932"/>
      <c r="I44" s="1933"/>
    </row>
    <row r="45" spans="1:9" ht="14.1" customHeight="1">
      <c r="A45" s="175" t="s">
        <v>1585</v>
      </c>
      <c r="B45" s="80" t="s">
        <v>1535</v>
      </c>
      <c r="C45" s="176">
        <v>8.5399999999999991</v>
      </c>
      <c r="D45" s="176">
        <f t="shared" si="5"/>
        <v>9.3940000000000001</v>
      </c>
      <c r="E45" s="1931"/>
      <c r="F45" s="1932"/>
      <c r="G45" s="1932"/>
      <c r="H45" s="1932"/>
      <c r="I45" s="1933"/>
    </row>
    <row r="46" spans="1:9" ht="14.1" customHeight="1">
      <c r="A46" s="175" t="s">
        <v>1586</v>
      </c>
      <c r="B46" s="80" t="s">
        <v>1539</v>
      </c>
      <c r="C46" s="176">
        <v>13.98</v>
      </c>
      <c r="D46" s="176">
        <f t="shared" si="5"/>
        <v>15.378000000000002</v>
      </c>
      <c r="E46" s="1931"/>
      <c r="F46" s="1932"/>
      <c r="G46" s="1932"/>
      <c r="H46" s="1932"/>
      <c r="I46" s="1933"/>
    </row>
    <row r="47" spans="1:9" ht="14.1" customHeight="1">
      <c r="A47" s="1412" t="s">
        <v>1587</v>
      </c>
      <c r="B47" s="78" t="s">
        <v>1554</v>
      </c>
      <c r="C47" s="79">
        <v>19.22</v>
      </c>
      <c r="D47" s="79">
        <f t="shared" si="5"/>
        <v>21.141999999999999</v>
      </c>
      <c r="E47" s="1928"/>
      <c r="F47" s="1929"/>
      <c r="G47" s="1929"/>
      <c r="H47" s="1929"/>
      <c r="I47" s="1930"/>
    </row>
    <row r="48" spans="1:9" ht="14.1" customHeight="1">
      <c r="A48" s="223"/>
      <c r="B48" s="223"/>
      <c r="C48" s="223"/>
      <c r="D48" s="223"/>
      <c r="E48" s="223"/>
      <c r="F48" s="223"/>
      <c r="G48" s="223"/>
      <c r="H48" s="223"/>
      <c r="I48" s="223"/>
    </row>
    <row r="49" spans="1:9">
      <c r="A49" s="223"/>
      <c r="B49" s="223"/>
      <c r="C49" s="223"/>
      <c r="D49" s="223"/>
      <c r="E49" s="223"/>
      <c r="F49" s="223"/>
      <c r="G49" s="223"/>
      <c r="H49" s="223"/>
      <c r="I49" s="223"/>
    </row>
    <row r="51" spans="1:9" ht="21.75">
      <c r="B51" s="44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OSiOoNbgsd4lKzqM41RR2RLeezhIql9Ipomv3quaFWEaw7wA0UA2OzWZkaOy/Z0oQ1HMfNHtr11hH4sbUlonOA==" saltValue="s96yNYo16Y6M/fQhR2KVYQ==" spinCount="100000" sheet="1" objects="1" scenarios="1"/>
  <mergeCells count="50">
    <mergeCell ref="E10:F10"/>
    <mergeCell ref="E9:F9"/>
    <mergeCell ref="E46:I46"/>
    <mergeCell ref="F33:F34"/>
    <mergeCell ref="G33:H33"/>
    <mergeCell ref="I33:I34"/>
    <mergeCell ref="G34:H34"/>
    <mergeCell ref="E33:E34"/>
    <mergeCell ref="E37:I37"/>
    <mergeCell ref="E38:I38"/>
    <mergeCell ref="E39:I39"/>
    <mergeCell ref="E22:I22"/>
    <mergeCell ref="E23:F23"/>
    <mergeCell ref="E24:F24"/>
    <mergeCell ref="E30:F30"/>
    <mergeCell ref="E36:I36"/>
    <mergeCell ref="E47:I47"/>
    <mergeCell ref="E40:I40"/>
    <mergeCell ref="E41:I41"/>
    <mergeCell ref="E43:I43"/>
    <mergeCell ref="E44:I44"/>
    <mergeCell ref="E45:I45"/>
    <mergeCell ref="E42:I42"/>
    <mergeCell ref="A35:D35"/>
    <mergeCell ref="A33:A34"/>
    <mergeCell ref="B33:B34"/>
    <mergeCell ref="C33:C34"/>
    <mergeCell ref="D33:D34"/>
    <mergeCell ref="A20:D20"/>
    <mergeCell ref="E20:F20"/>
    <mergeCell ref="E13:I13"/>
    <mergeCell ref="E14:F14"/>
    <mergeCell ref="E15:F15"/>
    <mergeCell ref="E16:F16"/>
    <mergeCell ref="E17:F17"/>
    <mergeCell ref="E18:F18"/>
    <mergeCell ref="E19:F19"/>
    <mergeCell ref="E25:F25"/>
    <mergeCell ref="E26:F26"/>
    <mergeCell ref="E27:F27"/>
    <mergeCell ref="E28:F28"/>
    <mergeCell ref="E29:F29"/>
    <mergeCell ref="E8:F8"/>
    <mergeCell ref="E7:F7"/>
    <mergeCell ref="E6:F6"/>
    <mergeCell ref="A2:D2"/>
    <mergeCell ref="E2:I2"/>
    <mergeCell ref="E3:F3"/>
    <mergeCell ref="E4:F4"/>
    <mergeCell ref="E5:F5"/>
  </mergeCells>
  <hyperlinks>
    <hyperlink ref="G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H78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21.140625" customWidth="1"/>
    <col min="2" max="2" width="14.5703125" customWidth="1"/>
    <col min="3" max="3" width="19.28515625" customWidth="1"/>
    <col min="4" max="4" width="11.7109375" customWidth="1"/>
    <col min="5" max="5" width="12.28515625" customWidth="1"/>
    <col min="6" max="6" width="4" customWidth="1"/>
  </cols>
  <sheetData>
    <row r="1" spans="1:6" ht="14.1" customHeight="1">
      <c r="A1" s="147" t="s">
        <v>1588</v>
      </c>
      <c r="B1" s="304"/>
      <c r="C1" s="22"/>
      <c r="D1" s="22"/>
      <c r="E1" s="22"/>
      <c r="F1" s="22"/>
    </row>
    <row r="2" spans="1:6" ht="14.1" customHeight="1">
      <c r="A2" s="147" t="s">
        <v>1606</v>
      </c>
      <c r="B2" s="304"/>
      <c r="C2" s="22"/>
      <c r="D2" s="230" t="s">
        <v>2088</v>
      </c>
      <c r="E2" s="22"/>
      <c r="F2" s="22"/>
    </row>
    <row r="3" spans="1:6" ht="14.1" customHeight="1" thickBot="1">
      <c r="A3" s="120" t="s">
        <v>1607</v>
      </c>
      <c r="B3" s="120"/>
      <c r="C3" s="22"/>
      <c r="D3" s="22"/>
      <c r="E3" s="22"/>
      <c r="F3" s="22"/>
    </row>
    <row r="4" spans="1:6" ht="15.75" customHeight="1" thickBot="1">
      <c r="A4" s="323"/>
      <c r="B4" s="157" t="s">
        <v>3</v>
      </c>
      <c r="C4" s="157" t="s">
        <v>614</v>
      </c>
      <c r="D4" s="157" t="s">
        <v>5</v>
      </c>
      <c r="E4" s="870" t="s">
        <v>6</v>
      </c>
      <c r="F4" s="871" t="s">
        <v>7</v>
      </c>
    </row>
    <row r="5" spans="1:6" ht="14.1" customHeight="1">
      <c r="A5" s="22"/>
      <c r="B5" s="182" t="s">
        <v>1589</v>
      </c>
      <c r="C5" s="78" t="s">
        <v>1523</v>
      </c>
      <c r="D5" s="1048">
        <v>10.64</v>
      </c>
      <c r="E5" s="1048">
        <f>SUM(D5*1.1)</f>
        <v>11.704000000000002</v>
      </c>
      <c r="F5" s="22"/>
    </row>
    <row r="6" spans="1:6" ht="14.1" customHeight="1">
      <c r="A6" s="22"/>
      <c r="B6" s="182" t="s">
        <v>1590</v>
      </c>
      <c r="C6" s="78" t="s">
        <v>1544</v>
      </c>
      <c r="D6" s="1048">
        <v>11.02</v>
      </c>
      <c r="E6" s="1048">
        <f t="shared" ref="E6:E13" si="0">SUM(D6*1.1)</f>
        <v>12.122</v>
      </c>
      <c r="F6" s="22"/>
    </row>
    <row r="7" spans="1:6" ht="14.25" customHeight="1">
      <c r="A7" s="22"/>
      <c r="B7" s="182" t="s">
        <v>1591</v>
      </c>
      <c r="C7" s="78" t="s">
        <v>1527</v>
      </c>
      <c r="D7" s="1048">
        <v>11.77</v>
      </c>
      <c r="E7" s="1048">
        <f t="shared" si="0"/>
        <v>12.947000000000001</v>
      </c>
      <c r="F7" s="22"/>
    </row>
    <row r="8" spans="1:6" ht="14.1" customHeight="1">
      <c r="A8" s="22"/>
      <c r="B8" s="182" t="s">
        <v>1592</v>
      </c>
      <c r="C8" s="78" t="s">
        <v>1546</v>
      </c>
      <c r="D8" s="1048">
        <v>12.15</v>
      </c>
      <c r="E8" s="1048">
        <f t="shared" si="0"/>
        <v>13.365000000000002</v>
      </c>
      <c r="F8" s="22"/>
    </row>
    <row r="9" spans="1:6" ht="14.1" customHeight="1">
      <c r="A9" s="22"/>
      <c r="B9" s="182" t="s">
        <v>1593</v>
      </c>
      <c r="C9" s="78" t="s">
        <v>1531</v>
      </c>
      <c r="D9" s="1048">
        <v>12.54</v>
      </c>
      <c r="E9" s="1048">
        <f t="shared" si="0"/>
        <v>13.794</v>
      </c>
      <c r="F9" s="22"/>
    </row>
    <row r="10" spans="1:6" ht="14.1" customHeight="1">
      <c r="A10" s="22"/>
      <c r="B10" s="182" t="s">
        <v>1594</v>
      </c>
      <c r="C10" s="78" t="s">
        <v>1535</v>
      </c>
      <c r="D10" s="1048">
        <v>13.68</v>
      </c>
      <c r="E10" s="1048">
        <f t="shared" si="0"/>
        <v>15.048</v>
      </c>
      <c r="F10" s="22"/>
    </row>
    <row r="11" spans="1:6" ht="14.1" customHeight="1">
      <c r="A11" s="22"/>
      <c r="B11" s="182" t="s">
        <v>1595</v>
      </c>
      <c r="C11" s="78" t="s">
        <v>1539</v>
      </c>
      <c r="D11" s="1048">
        <v>16.149999999999999</v>
      </c>
      <c r="E11" s="1048">
        <f t="shared" si="0"/>
        <v>17.765000000000001</v>
      </c>
      <c r="F11" s="22"/>
    </row>
    <row r="12" spans="1:6" ht="14.1" customHeight="1">
      <c r="A12" s="22"/>
      <c r="B12" s="182" t="s">
        <v>1596</v>
      </c>
      <c r="C12" s="78" t="s">
        <v>1554</v>
      </c>
      <c r="D12" s="1048">
        <v>18.62</v>
      </c>
      <c r="E12" s="1048">
        <f t="shared" si="0"/>
        <v>20.482000000000003</v>
      </c>
      <c r="F12" s="22"/>
    </row>
    <row r="13" spans="1:6" ht="14.1" customHeight="1">
      <c r="A13" s="22"/>
      <c r="B13" s="182" t="s">
        <v>3658</v>
      </c>
      <c r="C13" s="78" t="s">
        <v>3659</v>
      </c>
      <c r="D13" s="1048">
        <v>25.22</v>
      </c>
      <c r="E13" s="1048">
        <f t="shared" si="0"/>
        <v>27.742000000000001</v>
      </c>
      <c r="F13" s="22"/>
    </row>
    <row r="14" spans="1:6" ht="5.25" customHeight="1">
      <c r="A14" s="22"/>
      <c r="B14" s="289"/>
      <c r="C14" s="289"/>
      <c r="D14" s="289"/>
      <c r="E14" s="289"/>
      <c r="F14" s="22"/>
    </row>
    <row r="15" spans="1:6" ht="14.1" customHeight="1" thickBot="1">
      <c r="A15" s="183" t="s">
        <v>1597</v>
      </c>
      <c r="B15" s="16"/>
      <c r="C15" s="289"/>
      <c r="D15" s="289"/>
      <c r="E15" s="289"/>
      <c r="F15" s="22"/>
    </row>
    <row r="16" spans="1:6" ht="14.1" customHeight="1" thickBot="1">
      <c r="A16" s="323"/>
      <c r="B16" s="157" t="s">
        <v>3</v>
      </c>
      <c r="C16" s="157" t="s">
        <v>614</v>
      </c>
      <c r="D16" s="157" t="s">
        <v>5</v>
      </c>
      <c r="E16" s="157" t="s">
        <v>6</v>
      </c>
      <c r="F16" s="871" t="s">
        <v>7</v>
      </c>
    </row>
    <row r="17" spans="1:8" ht="14.1" customHeight="1">
      <c r="A17" s="22"/>
      <c r="B17" s="181" t="s">
        <v>1598</v>
      </c>
      <c r="C17" s="78" t="s">
        <v>1523</v>
      </c>
      <c r="D17" s="1048">
        <v>12.35</v>
      </c>
      <c r="E17" s="1048">
        <f t="shared" ref="E17:E27" si="1">SUM(D17*1.1)</f>
        <v>13.585000000000001</v>
      </c>
      <c r="F17" s="120"/>
      <c r="G17" s="51"/>
      <c r="H17" s="51"/>
    </row>
    <row r="18" spans="1:8" ht="14.1" customHeight="1">
      <c r="A18" s="22"/>
      <c r="B18" s="181" t="s">
        <v>1599</v>
      </c>
      <c r="C18" s="78" t="s">
        <v>1544</v>
      </c>
      <c r="D18" s="1048">
        <v>12.93</v>
      </c>
      <c r="E18" s="1048">
        <f t="shared" si="1"/>
        <v>14.223000000000001</v>
      </c>
      <c r="F18" s="22"/>
    </row>
    <row r="19" spans="1:8" ht="14.1" customHeight="1">
      <c r="A19" s="22"/>
      <c r="B19" s="181" t="s">
        <v>1600</v>
      </c>
      <c r="C19" s="78" t="s">
        <v>1527</v>
      </c>
      <c r="D19" s="1048">
        <v>14.24</v>
      </c>
      <c r="E19" s="1048">
        <f t="shared" si="1"/>
        <v>15.664000000000001</v>
      </c>
      <c r="F19" s="22"/>
    </row>
    <row r="20" spans="1:8" ht="14.1" customHeight="1">
      <c r="A20" s="22"/>
      <c r="B20" s="181" t="s">
        <v>1601</v>
      </c>
      <c r="C20" s="78" t="s">
        <v>1546</v>
      </c>
      <c r="D20" s="1048">
        <v>14.82</v>
      </c>
      <c r="E20" s="1048">
        <f t="shared" si="1"/>
        <v>16.302000000000003</v>
      </c>
      <c r="F20" s="22"/>
    </row>
    <row r="21" spans="1:8" ht="14.1" customHeight="1">
      <c r="A21" s="22"/>
      <c r="B21" s="181" t="s">
        <v>1602</v>
      </c>
      <c r="C21" s="78" t="s">
        <v>1531</v>
      </c>
      <c r="D21" s="1048">
        <v>15.38</v>
      </c>
      <c r="E21" s="1048">
        <f t="shared" si="1"/>
        <v>16.918000000000003</v>
      </c>
      <c r="F21" s="22"/>
    </row>
    <row r="22" spans="1:8" ht="14.1" customHeight="1">
      <c r="A22" s="22"/>
      <c r="B22" s="181" t="s">
        <v>1603</v>
      </c>
      <c r="C22" s="78" t="s">
        <v>1535</v>
      </c>
      <c r="D22" s="1048">
        <v>17.3</v>
      </c>
      <c r="E22" s="1048">
        <f t="shared" si="1"/>
        <v>19.03</v>
      </c>
      <c r="F22" s="22"/>
    </row>
    <row r="23" spans="1:8" ht="14.1" customHeight="1">
      <c r="A23" s="22"/>
      <c r="B23" s="181" t="s">
        <v>3660</v>
      </c>
      <c r="C23" s="78" t="s">
        <v>3661</v>
      </c>
      <c r="D23" s="1048">
        <v>21.59</v>
      </c>
      <c r="E23" s="1048">
        <f>SUM(D23*1.1)</f>
        <v>23.749000000000002</v>
      </c>
      <c r="F23" s="22"/>
    </row>
    <row r="24" spans="1:8" ht="14.1" customHeight="1">
      <c r="A24" s="22"/>
      <c r="B24" s="181" t="s">
        <v>1604</v>
      </c>
      <c r="C24" s="78" t="s">
        <v>1539</v>
      </c>
      <c r="D24" s="1048">
        <v>20.89</v>
      </c>
      <c r="E24" s="1048">
        <f t="shared" si="1"/>
        <v>22.979000000000003</v>
      </c>
      <c r="F24" s="22"/>
    </row>
    <row r="25" spans="1:8" ht="14.1" customHeight="1">
      <c r="A25" s="22"/>
      <c r="B25" s="181" t="s">
        <v>1605</v>
      </c>
      <c r="C25" s="78" t="s">
        <v>1554</v>
      </c>
      <c r="D25" s="1048">
        <v>25.81</v>
      </c>
      <c r="E25" s="1048">
        <f t="shared" si="1"/>
        <v>28.391000000000002</v>
      </c>
      <c r="F25" s="22"/>
    </row>
    <row r="26" spans="1:8" ht="12.75" customHeight="1">
      <c r="B26" s="181" t="s">
        <v>3662</v>
      </c>
      <c r="C26" s="78" t="s">
        <v>3663</v>
      </c>
      <c r="D26" s="1048">
        <v>29.41</v>
      </c>
      <c r="E26" s="1048">
        <f t="shared" si="1"/>
        <v>32.351000000000006</v>
      </c>
    </row>
    <row r="27" spans="1:8" ht="14.25" customHeight="1">
      <c r="B27" s="181" t="s">
        <v>3664</v>
      </c>
      <c r="C27" s="78" t="s">
        <v>3659</v>
      </c>
      <c r="D27" s="1048">
        <v>44.61</v>
      </c>
      <c r="E27" s="1048">
        <f t="shared" si="1"/>
        <v>49.071000000000005</v>
      </c>
    </row>
    <row r="28" spans="1:8" ht="21.95" customHeight="1"/>
    <row r="29" spans="1:8" ht="21.95" customHeight="1"/>
    <row r="32" spans="1:8" ht="24.75">
      <c r="D32" s="24"/>
    </row>
    <row r="33" spans="4:8" ht="24.75">
      <c r="D33" s="24"/>
      <c r="E33" s="24"/>
      <c r="F33" s="24"/>
      <c r="G33" s="24"/>
    </row>
    <row r="34" spans="4:8">
      <c r="D34" s="51"/>
      <c r="E34" s="51"/>
      <c r="F34" s="51"/>
      <c r="G34" s="51"/>
      <c r="H34" s="51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OynHeG/ibhpyxfzDMC/vUCbKX46u4xuv1ptbJ/eIglEnzRqer5ucuRjJ0hs67Y+iZOBNicWFxmO1dcB1xDnHkg==" saltValue="YZC8oljs3QrO9lfCRjUuWg==" spinCount="100000" sheet="1" objects="1" scenarios="1"/>
  <hyperlinks>
    <hyperlink ref="D2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J78"/>
  <sheetViews>
    <sheetView view="pageBreakPreview" zoomScale="98" zoomScaleNormal="100" zoomScaleSheetLayoutView="98" workbookViewId="0">
      <selection activeCell="A68" sqref="A68"/>
    </sheetView>
  </sheetViews>
  <sheetFormatPr defaultRowHeight="15"/>
  <cols>
    <col min="1" max="1" width="11.85546875" customWidth="1"/>
    <col min="2" max="2" width="9.140625" customWidth="1"/>
    <col min="3" max="3" width="9" customWidth="1"/>
    <col min="4" max="6" width="9.140625" customWidth="1"/>
    <col min="7" max="7" width="8.7109375" customWidth="1"/>
    <col min="8" max="8" width="9.140625" customWidth="1"/>
    <col min="9" max="9" width="8.7109375" customWidth="1"/>
  </cols>
  <sheetData>
    <row r="1" spans="1:10" ht="14.1" customHeight="1">
      <c r="A1" s="147" t="s">
        <v>1608</v>
      </c>
      <c r="B1" s="147"/>
      <c r="C1" s="116"/>
      <c r="D1" s="184"/>
      <c r="G1" s="230" t="s">
        <v>2088</v>
      </c>
    </row>
    <row r="2" spans="1:10" ht="14.1" customHeight="1">
      <c r="A2" s="147" t="s">
        <v>1609</v>
      </c>
      <c r="B2" s="147"/>
      <c r="C2" s="116"/>
      <c r="D2" s="116"/>
      <c r="H2" s="816" t="s">
        <v>93</v>
      </c>
    </row>
    <row r="3" spans="1:10" ht="14.1" customHeight="1">
      <c r="A3" s="51"/>
    </row>
    <row r="4" spans="1:10" ht="15.75" customHeight="1">
      <c r="A4" s="64"/>
      <c r="C4" s="1758"/>
    </row>
    <row r="5" spans="1:10" ht="14.1" customHeight="1">
      <c r="A5" s="51"/>
    </row>
    <row r="6" spans="1:10" ht="14.1" customHeight="1">
      <c r="A6" s="51"/>
    </row>
    <row r="7" spans="1:10" ht="14.25" customHeight="1">
      <c r="A7" s="39" t="s">
        <v>1610</v>
      </c>
      <c r="B7" s="39"/>
      <c r="C7" s="39"/>
      <c r="D7" s="39"/>
      <c r="E7" s="39"/>
      <c r="F7" s="39"/>
      <c r="G7" s="39"/>
      <c r="H7" s="39"/>
      <c r="I7" s="39"/>
      <c r="J7" s="68"/>
    </row>
    <row r="8" spans="1:10" ht="14.1" customHeight="1">
      <c r="A8" s="864" t="s">
        <v>1611</v>
      </c>
      <c r="B8" s="69" t="s">
        <v>1612</v>
      </c>
      <c r="C8" s="69" t="s">
        <v>1613</v>
      </c>
      <c r="D8" s="69" t="s">
        <v>1614</v>
      </c>
      <c r="E8" s="69" t="s">
        <v>1615</v>
      </c>
      <c r="F8" s="69" t="s">
        <v>1616</v>
      </c>
      <c r="G8" s="69" t="s">
        <v>1617</v>
      </c>
      <c r="H8" s="69" t="s">
        <v>1618</v>
      </c>
      <c r="I8" s="69" t="s">
        <v>1619</v>
      </c>
    </row>
    <row r="9" spans="1:10" ht="14.1" customHeight="1">
      <c r="A9" s="699" t="s">
        <v>136</v>
      </c>
      <c r="B9" s="78" t="s">
        <v>2269</v>
      </c>
      <c r="C9" s="865" t="s">
        <v>2274</v>
      </c>
      <c r="D9" s="78" t="s">
        <v>13</v>
      </c>
      <c r="E9" s="78" t="s">
        <v>248</v>
      </c>
      <c r="F9" s="78" t="s">
        <v>16</v>
      </c>
      <c r="G9" s="78" t="s">
        <v>31</v>
      </c>
      <c r="H9" s="78" t="s">
        <v>21</v>
      </c>
      <c r="I9" s="78" t="s">
        <v>23</v>
      </c>
    </row>
    <row r="10" spans="1:10" ht="14.1" customHeight="1">
      <c r="A10" s="818">
        <v>100</v>
      </c>
      <c r="B10" s="79">
        <v>7.43</v>
      </c>
      <c r="C10" s="79">
        <v>8.44</v>
      </c>
      <c r="D10" s="79">
        <v>9.61</v>
      </c>
      <c r="E10" s="79">
        <v>11.13</v>
      </c>
      <c r="F10" s="79">
        <v>12.88</v>
      </c>
      <c r="G10" s="79">
        <v>16.350000000000001</v>
      </c>
      <c r="H10" s="79">
        <v>71</v>
      </c>
      <c r="I10" s="1048">
        <v>106.21</v>
      </c>
    </row>
    <row r="11" spans="1:10" ht="14.1" customHeight="1">
      <c r="A11" s="818">
        <v>150</v>
      </c>
      <c r="B11" s="79">
        <v>7.43</v>
      </c>
      <c r="C11" s="79">
        <v>8.44</v>
      </c>
      <c r="D11" s="79">
        <v>9.61</v>
      </c>
      <c r="E11" s="79">
        <v>11.75</v>
      </c>
      <c r="F11" s="79">
        <v>13.75</v>
      </c>
      <c r="G11" s="866">
        <v>17.8</v>
      </c>
      <c r="H11" s="79">
        <v>75.33</v>
      </c>
      <c r="I11" s="79">
        <v>106.21</v>
      </c>
    </row>
    <row r="12" spans="1:10" ht="14.1" customHeight="1">
      <c r="A12" s="818">
        <v>200</v>
      </c>
      <c r="B12" s="79">
        <v>8.44</v>
      </c>
      <c r="C12" s="79">
        <v>9.06</v>
      </c>
      <c r="D12" s="79">
        <v>10.37</v>
      </c>
      <c r="E12" s="79">
        <v>12.99</v>
      </c>
      <c r="F12" s="79">
        <v>15.48</v>
      </c>
      <c r="G12" s="79">
        <v>19.55</v>
      </c>
      <c r="H12" s="79">
        <v>75.09</v>
      </c>
      <c r="I12" s="79">
        <v>106.21</v>
      </c>
    </row>
    <row r="13" spans="1:10" ht="14.1" customHeight="1">
      <c r="A13" s="818">
        <v>250</v>
      </c>
      <c r="B13" s="79">
        <v>9.52</v>
      </c>
      <c r="C13" s="79">
        <v>9.91</v>
      </c>
      <c r="D13" s="79">
        <v>11.98</v>
      </c>
      <c r="E13" s="79">
        <v>15.02</v>
      </c>
      <c r="F13" s="866">
        <v>17.8</v>
      </c>
      <c r="G13" s="79">
        <v>22.82</v>
      </c>
      <c r="H13" s="79">
        <v>81.260000000000005</v>
      </c>
      <c r="I13" s="79">
        <v>114.82</v>
      </c>
    </row>
    <row r="14" spans="1:10" ht="14.1" customHeight="1">
      <c r="A14" s="818">
        <v>300</v>
      </c>
      <c r="B14" s="79">
        <v>10.67</v>
      </c>
      <c r="C14" s="79">
        <v>11.43</v>
      </c>
      <c r="D14" s="79">
        <v>13.34</v>
      </c>
      <c r="E14" s="79">
        <v>16.79</v>
      </c>
      <c r="F14" s="79">
        <v>20.329999999999998</v>
      </c>
      <c r="G14" s="79">
        <v>26.01</v>
      </c>
      <c r="H14" s="79">
        <v>86.94</v>
      </c>
      <c r="I14" s="79">
        <v>123.16</v>
      </c>
    </row>
    <row r="15" spans="1:10" ht="14.1" customHeight="1">
      <c r="A15" s="818">
        <v>350</v>
      </c>
      <c r="B15" s="79">
        <v>11.84</v>
      </c>
      <c r="C15" s="866">
        <v>12.3</v>
      </c>
      <c r="D15" s="79">
        <v>15.02</v>
      </c>
      <c r="E15" s="79">
        <v>18.86</v>
      </c>
      <c r="F15" s="79">
        <v>22.36</v>
      </c>
      <c r="G15" s="79">
        <v>28.93</v>
      </c>
      <c r="H15" s="79">
        <v>92.32</v>
      </c>
      <c r="I15" s="79">
        <v>131.81</v>
      </c>
    </row>
    <row r="16" spans="1:10" ht="14.1" customHeight="1">
      <c r="A16" s="818">
        <v>400</v>
      </c>
      <c r="B16" s="79">
        <v>14.67</v>
      </c>
      <c r="C16" s="79">
        <v>14.17</v>
      </c>
      <c r="D16" s="79">
        <v>16.329999999999998</v>
      </c>
      <c r="E16" s="79">
        <v>20.93</v>
      </c>
      <c r="F16" s="79">
        <v>24.84</v>
      </c>
      <c r="G16" s="866">
        <v>32.200000000000003</v>
      </c>
      <c r="H16" s="79">
        <v>93.26</v>
      </c>
      <c r="I16" s="79">
        <v>137.47</v>
      </c>
    </row>
    <row r="17" spans="1:9" ht="14.1" customHeight="1">
      <c r="A17" s="818">
        <v>450</v>
      </c>
      <c r="B17" s="79">
        <v>14.21</v>
      </c>
      <c r="C17" s="79">
        <v>14.77</v>
      </c>
      <c r="D17" s="79">
        <v>18.54</v>
      </c>
      <c r="E17" s="79">
        <v>22.82</v>
      </c>
      <c r="F17" s="79">
        <v>27.51</v>
      </c>
      <c r="G17" s="79">
        <v>35.369999999999997</v>
      </c>
      <c r="H17" s="79">
        <v>101.11</v>
      </c>
      <c r="I17" s="79">
        <v>140.25</v>
      </c>
    </row>
    <row r="18" spans="1:9" ht="14.1" customHeight="1">
      <c r="A18" s="818">
        <v>500</v>
      </c>
      <c r="B18" s="79">
        <v>15.18</v>
      </c>
      <c r="C18" s="79">
        <v>15.94</v>
      </c>
      <c r="D18" s="866">
        <v>19.5</v>
      </c>
      <c r="E18" s="866">
        <v>24.7</v>
      </c>
      <c r="F18" s="79">
        <v>29.85</v>
      </c>
      <c r="G18" s="79">
        <v>38.549999999999997</v>
      </c>
      <c r="H18" s="867">
        <v>105.2</v>
      </c>
      <c r="I18" s="79">
        <v>149.72999999999999</v>
      </c>
    </row>
    <row r="19" spans="1:9" ht="14.1" customHeight="1">
      <c r="A19" s="818">
        <v>550</v>
      </c>
      <c r="B19" s="79">
        <v>16.190000000000001</v>
      </c>
      <c r="C19" s="866">
        <v>17.2</v>
      </c>
      <c r="D19" s="79">
        <v>22.68</v>
      </c>
      <c r="E19" s="79">
        <v>26.73</v>
      </c>
      <c r="F19" s="79">
        <v>31.83</v>
      </c>
      <c r="G19" s="79">
        <v>41.54</v>
      </c>
      <c r="H19" s="79">
        <v>108.28</v>
      </c>
      <c r="I19" s="79">
        <v>152.81</v>
      </c>
    </row>
    <row r="20" spans="1:9" ht="14.1" customHeight="1">
      <c r="A20" s="818">
        <v>600</v>
      </c>
      <c r="B20" s="79">
        <v>17.55</v>
      </c>
      <c r="C20" s="79">
        <v>18.72</v>
      </c>
      <c r="D20" s="866">
        <v>23.6</v>
      </c>
      <c r="E20" s="866">
        <v>29.9</v>
      </c>
      <c r="F20" s="79">
        <v>34.18</v>
      </c>
      <c r="G20" s="79">
        <v>44.87</v>
      </c>
      <c r="H20" s="79">
        <v>111.07</v>
      </c>
      <c r="I20" s="79">
        <v>154.74</v>
      </c>
    </row>
    <row r="21" spans="1:9" ht="14.1" customHeight="1">
      <c r="A21" s="818">
        <v>750</v>
      </c>
      <c r="B21" s="79">
        <v>22.47</v>
      </c>
      <c r="C21" s="79">
        <v>26.82</v>
      </c>
      <c r="D21" s="79">
        <v>29.58</v>
      </c>
      <c r="E21" s="866">
        <v>36.799999999999997</v>
      </c>
      <c r="F21" s="79">
        <v>53.22</v>
      </c>
      <c r="G21" s="79">
        <v>70.430000000000007</v>
      </c>
      <c r="H21" s="79">
        <v>157.83000000000001</v>
      </c>
      <c r="I21" s="867">
        <v>227.1</v>
      </c>
    </row>
    <row r="22" spans="1:9" ht="14.1" customHeight="1">
      <c r="A22" s="818">
        <v>900</v>
      </c>
      <c r="B22" s="79">
        <v>25.25</v>
      </c>
      <c r="C22" s="79">
        <v>28.06</v>
      </c>
      <c r="D22" s="79">
        <v>32.57</v>
      </c>
      <c r="E22" s="79">
        <v>51.61</v>
      </c>
      <c r="F22" s="79">
        <v>62.24</v>
      </c>
      <c r="G22" s="79">
        <v>82.27</v>
      </c>
      <c r="H22" s="79">
        <v>181.19</v>
      </c>
      <c r="I22" s="79">
        <v>260.08</v>
      </c>
    </row>
    <row r="23" spans="1:9" ht="14.1" customHeight="1">
      <c r="A23" s="818">
        <v>1000</v>
      </c>
      <c r="B23" s="79">
        <v>34.36</v>
      </c>
      <c r="C23" s="79">
        <v>35.97</v>
      </c>
      <c r="D23" s="79">
        <v>42.55</v>
      </c>
      <c r="E23" s="79">
        <v>56.72</v>
      </c>
      <c r="F23" s="79">
        <v>67.959999999999994</v>
      </c>
      <c r="G23" s="866">
        <v>89.7</v>
      </c>
      <c r="H23" s="79">
        <v>192.88</v>
      </c>
      <c r="I23" s="79">
        <v>274.76</v>
      </c>
    </row>
    <row r="24" spans="1:9" ht="14.1" customHeight="1">
      <c r="A24" s="818">
        <v>1200</v>
      </c>
      <c r="B24" s="79">
        <v>40.39</v>
      </c>
      <c r="C24" s="79">
        <v>39.67</v>
      </c>
      <c r="D24" s="866">
        <v>48.3</v>
      </c>
      <c r="E24" s="79">
        <v>66.63</v>
      </c>
      <c r="F24" s="79">
        <v>79.95</v>
      </c>
      <c r="G24" s="79">
        <v>106.67</v>
      </c>
      <c r="H24" s="867">
        <v>227.4</v>
      </c>
      <c r="I24" s="79">
        <v>348.38</v>
      </c>
    </row>
    <row r="25" spans="1:9" ht="14.1" customHeight="1">
      <c r="A25" s="818">
        <v>1520</v>
      </c>
      <c r="B25" s="78" t="s">
        <v>70</v>
      </c>
      <c r="C25" s="78" t="s">
        <v>70</v>
      </c>
      <c r="D25" s="78" t="s">
        <v>70</v>
      </c>
      <c r="E25" s="78" t="s">
        <v>70</v>
      </c>
      <c r="F25" s="78" t="s">
        <v>70</v>
      </c>
      <c r="G25" s="78" t="s">
        <v>70</v>
      </c>
      <c r="H25" s="78" t="s">
        <v>70</v>
      </c>
      <c r="I25" s="78" t="s">
        <v>70</v>
      </c>
    </row>
    <row r="26" spans="1:9" ht="14.1" customHeight="1">
      <c r="A26" s="818">
        <v>1830</v>
      </c>
      <c r="B26" s="78" t="s">
        <v>1620</v>
      </c>
      <c r="C26" s="78" t="s">
        <v>70</v>
      </c>
      <c r="D26" s="78" t="s">
        <v>70</v>
      </c>
      <c r="E26" s="78" t="s">
        <v>70</v>
      </c>
      <c r="F26" s="78" t="s">
        <v>70</v>
      </c>
      <c r="G26" s="78" t="s">
        <v>70</v>
      </c>
      <c r="H26" s="78" t="s">
        <v>70</v>
      </c>
      <c r="I26" s="78" t="s">
        <v>70</v>
      </c>
    </row>
    <row r="27" spans="1:9" ht="14.1" customHeight="1">
      <c r="A27" s="818">
        <v>2130</v>
      </c>
      <c r="B27" s="78" t="s">
        <v>70</v>
      </c>
      <c r="C27" s="78" t="s">
        <v>70</v>
      </c>
      <c r="D27" s="78" t="s">
        <v>70</v>
      </c>
      <c r="E27" s="78" t="s">
        <v>70</v>
      </c>
      <c r="F27" s="78" t="s">
        <v>70</v>
      </c>
      <c r="G27" s="78" t="s">
        <v>70</v>
      </c>
      <c r="H27" s="78" t="s">
        <v>70</v>
      </c>
      <c r="I27" s="78" t="s">
        <v>70</v>
      </c>
    </row>
    <row r="28" spans="1:9" ht="14.1" customHeight="1">
      <c r="A28" s="818">
        <v>2440</v>
      </c>
      <c r="B28" s="78" t="s">
        <v>70</v>
      </c>
      <c r="C28" s="78" t="s">
        <v>70</v>
      </c>
      <c r="D28" s="78" t="s">
        <v>70</v>
      </c>
      <c r="E28" s="78" t="s">
        <v>70</v>
      </c>
      <c r="F28" s="78" t="s">
        <v>70</v>
      </c>
      <c r="G28" s="78" t="s">
        <v>70</v>
      </c>
      <c r="H28" s="78" t="s">
        <v>70</v>
      </c>
      <c r="I28" s="78" t="s">
        <v>70</v>
      </c>
    </row>
    <row r="29" spans="1:9" ht="14.1" customHeight="1">
      <c r="A29" s="818">
        <v>2740</v>
      </c>
      <c r="B29" s="78" t="s">
        <v>70</v>
      </c>
      <c r="C29" s="78" t="s">
        <v>70</v>
      </c>
      <c r="D29" s="78" t="s">
        <v>70</v>
      </c>
      <c r="E29" s="78" t="s">
        <v>70</v>
      </c>
      <c r="F29" s="78" t="s">
        <v>70</v>
      </c>
      <c r="G29" s="78" t="s">
        <v>70</v>
      </c>
      <c r="H29" s="78" t="s">
        <v>70</v>
      </c>
      <c r="I29" s="78" t="s">
        <v>70</v>
      </c>
    </row>
    <row r="30" spans="1:9" ht="14.1" customHeight="1">
      <c r="A30" s="818">
        <v>2900</v>
      </c>
      <c r="B30" s="78" t="s">
        <v>70</v>
      </c>
      <c r="C30" s="78" t="s">
        <v>70</v>
      </c>
      <c r="D30" s="78" t="s">
        <v>70</v>
      </c>
      <c r="E30" s="78" t="s">
        <v>70</v>
      </c>
      <c r="F30" s="78" t="s">
        <v>70</v>
      </c>
      <c r="G30" s="78" t="s">
        <v>70</v>
      </c>
      <c r="H30" s="78" t="s">
        <v>70</v>
      </c>
      <c r="I30" s="78" t="s">
        <v>70</v>
      </c>
    </row>
    <row r="31" spans="1:9" ht="14.1" customHeight="1">
      <c r="A31" s="818">
        <v>3050</v>
      </c>
      <c r="B31" s="78" t="s">
        <v>70</v>
      </c>
      <c r="C31" s="78" t="s">
        <v>70</v>
      </c>
      <c r="D31" s="78" t="s">
        <v>70</v>
      </c>
      <c r="E31" s="78" t="s">
        <v>70</v>
      </c>
      <c r="F31" s="78" t="s">
        <v>70</v>
      </c>
      <c r="G31" s="78" t="s">
        <v>70</v>
      </c>
      <c r="H31" s="78" t="s">
        <v>70</v>
      </c>
      <c r="I31" s="78" t="s">
        <v>70</v>
      </c>
    </row>
    <row r="32" spans="1:9" ht="14.1" customHeight="1">
      <c r="A32" s="868"/>
      <c r="B32" s="869"/>
      <c r="C32" s="869"/>
      <c r="D32" s="869"/>
      <c r="E32" s="869"/>
      <c r="F32" s="869"/>
      <c r="G32" s="869"/>
      <c r="H32" s="869"/>
      <c r="I32" s="869"/>
    </row>
    <row r="33" spans="1:10" ht="14.1" customHeight="1">
      <c r="A33" s="868"/>
      <c r="B33" s="869"/>
      <c r="C33" s="869"/>
      <c r="D33" s="869"/>
      <c r="E33" s="869"/>
      <c r="F33" s="869"/>
      <c r="G33" s="869"/>
      <c r="H33" s="869"/>
      <c r="I33" s="869"/>
    </row>
    <row r="34" spans="1:10" ht="14.1" customHeight="1">
      <c r="A34" s="1636" t="s">
        <v>1621</v>
      </c>
      <c r="B34" s="1637"/>
      <c r="C34" s="1637"/>
      <c r="D34" s="1637"/>
      <c r="E34" s="1637"/>
      <c r="F34" s="1637"/>
      <c r="G34" s="1637"/>
      <c r="H34" s="33"/>
      <c r="I34" s="38"/>
      <c r="J34" s="38"/>
    </row>
    <row r="35" spans="1:10" ht="14.1" customHeight="1">
      <c r="A35" s="1638"/>
      <c r="B35" s="1468" t="s">
        <v>1622</v>
      </c>
      <c r="C35" s="1468"/>
      <c r="D35" s="1468"/>
      <c r="E35" s="1468"/>
      <c r="F35" s="1468"/>
      <c r="G35" s="1468"/>
      <c r="H35" s="147"/>
    </row>
    <row r="36" spans="1:10" ht="14.1" customHeight="1">
      <c r="A36" s="1638"/>
      <c r="B36" s="1468"/>
      <c r="C36" s="1468"/>
      <c r="D36" s="1468"/>
      <c r="E36" s="1468"/>
      <c r="F36" s="1468"/>
      <c r="G36" s="1468"/>
      <c r="H36" s="147"/>
    </row>
    <row r="37" spans="1:10" ht="14.1" customHeight="1">
      <c r="A37" s="1638"/>
      <c r="B37" s="1468"/>
      <c r="C37" s="1468"/>
      <c r="D37" s="1468"/>
      <c r="E37" s="1468"/>
      <c r="F37" s="1468"/>
      <c r="G37" s="1468"/>
      <c r="H37" s="147"/>
    </row>
    <row r="38" spans="1:10" ht="16.5" customHeight="1">
      <c r="A38" s="147" t="s">
        <v>5388</v>
      </c>
      <c r="C38" s="67"/>
      <c r="D38" s="93"/>
      <c r="E38" s="915"/>
      <c r="F38" s="22"/>
    </row>
    <row r="39" spans="1:10" ht="21.75" customHeight="1">
      <c r="A39" s="542"/>
      <c r="B39" s="542"/>
      <c r="C39" s="5" t="s">
        <v>3</v>
      </c>
      <c r="D39" s="6" t="s">
        <v>4</v>
      </c>
      <c r="E39" s="7" t="s">
        <v>5</v>
      </c>
      <c r="F39" s="7" t="s">
        <v>6</v>
      </c>
      <c r="G39" s="549" t="s">
        <v>7</v>
      </c>
    </row>
    <row r="40" spans="1:10">
      <c r="C40" s="207" t="s">
        <v>5379</v>
      </c>
      <c r="D40" s="228" t="s">
        <v>142</v>
      </c>
      <c r="E40" s="228">
        <v>4.4000000000000004</v>
      </c>
      <c r="F40" s="228">
        <f>SUM(E40*1.1)</f>
        <v>4.8400000000000007</v>
      </c>
      <c r="G40" s="22"/>
    </row>
    <row r="41" spans="1:10">
      <c r="A41" s="604"/>
      <c r="C41" s="1788" t="s">
        <v>5380</v>
      </c>
      <c r="D41" s="150" t="s">
        <v>144</v>
      </c>
      <c r="E41" s="226">
        <v>7.48</v>
      </c>
      <c r="F41" s="228">
        <f t="shared" ref="F41:F48" si="0">SUM(E41*1.1)</f>
        <v>8.2280000000000015</v>
      </c>
    </row>
    <row r="42" spans="1:10">
      <c r="A42" s="604"/>
      <c r="C42" s="1788" t="s">
        <v>5381</v>
      </c>
      <c r="D42" s="150" t="s">
        <v>146</v>
      </c>
      <c r="E42" s="226">
        <v>7.1</v>
      </c>
      <c r="F42" s="228">
        <f t="shared" si="0"/>
        <v>7.8100000000000005</v>
      </c>
    </row>
    <row r="43" spans="1:10">
      <c r="A43" s="604"/>
      <c r="C43" s="1788" t="s">
        <v>5382</v>
      </c>
      <c r="D43" s="150" t="s">
        <v>148</v>
      </c>
      <c r="E43" s="226">
        <v>13.6</v>
      </c>
      <c r="F43" s="228">
        <f t="shared" si="0"/>
        <v>14.96</v>
      </c>
    </row>
    <row r="44" spans="1:10">
      <c r="A44" s="604"/>
      <c r="C44" s="1788" t="s">
        <v>5383</v>
      </c>
      <c r="D44" s="150" t="s">
        <v>150</v>
      </c>
      <c r="E44" s="226">
        <v>14.6</v>
      </c>
      <c r="F44" s="228">
        <f t="shared" si="0"/>
        <v>16.060000000000002</v>
      </c>
    </row>
    <row r="45" spans="1:10">
      <c r="A45" s="604"/>
      <c r="C45" s="1788" t="s">
        <v>5384</v>
      </c>
      <c r="D45" s="150" t="s">
        <v>152</v>
      </c>
      <c r="E45" s="226">
        <v>14.4</v>
      </c>
      <c r="F45" s="228">
        <f t="shared" si="0"/>
        <v>15.840000000000002</v>
      </c>
    </row>
    <row r="46" spans="1:10">
      <c r="A46" s="604"/>
      <c r="C46" s="1788" t="s">
        <v>5385</v>
      </c>
      <c r="D46" s="150" t="s">
        <v>154</v>
      </c>
      <c r="E46" s="226">
        <v>40</v>
      </c>
      <c r="F46" s="228">
        <f t="shared" si="0"/>
        <v>44</v>
      </c>
    </row>
    <row r="47" spans="1:10">
      <c r="A47" s="604"/>
      <c r="C47" s="1788" t="s">
        <v>5386</v>
      </c>
      <c r="D47" s="150" t="s">
        <v>157</v>
      </c>
      <c r="E47" s="226">
        <v>43.56</v>
      </c>
      <c r="F47" s="228">
        <f t="shared" si="0"/>
        <v>47.916000000000004</v>
      </c>
    </row>
    <row r="48" spans="1:10">
      <c r="A48" s="604"/>
      <c r="C48" s="1788" t="s">
        <v>5387</v>
      </c>
      <c r="D48" s="150" t="s">
        <v>159</v>
      </c>
      <c r="E48" s="226">
        <v>68.5</v>
      </c>
      <c r="F48" s="228">
        <f t="shared" si="0"/>
        <v>75.350000000000009</v>
      </c>
    </row>
    <row r="49" spans="1:2">
      <c r="A49" s="604"/>
      <c r="B49" s="134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75i1ZQPqg7FUkZUv3MWaZQ3wCyX1/o2c2QaWGhoOspTOaZ4DZlu0zHFQnP2icqsx5Sp7o44u4sGy5c4ts8H88A==" saltValue="nTFsCTobXwpGZ+YTwJwurQ==" spinCount="100000" sheet="1" objects="1" scenarios="1"/>
  <hyperlinks>
    <hyperlink ref="G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AF78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15.85546875" customWidth="1"/>
    <col min="2" max="15" width="7.7109375" customWidth="1"/>
  </cols>
  <sheetData>
    <row r="1" spans="1:32" ht="21" thickBot="1">
      <c r="A1" s="147" t="s">
        <v>1623</v>
      </c>
      <c r="B1" s="42"/>
      <c r="C1" s="42"/>
      <c r="D1" s="42"/>
      <c r="E1" s="42"/>
      <c r="F1" s="42"/>
      <c r="I1" s="156" t="s">
        <v>1062</v>
      </c>
      <c r="K1" s="230" t="s">
        <v>2088</v>
      </c>
    </row>
    <row r="2" spans="1:32" ht="18" customHeight="1">
      <c r="A2" s="246"/>
      <c r="B2" s="247" t="s">
        <v>136</v>
      </c>
      <c r="C2" s="247"/>
      <c r="D2" s="248">
        <v>8</v>
      </c>
      <c r="E2" s="249">
        <v>10</v>
      </c>
      <c r="F2" s="249">
        <v>15</v>
      </c>
      <c r="G2" s="249">
        <v>20</v>
      </c>
      <c r="H2" s="249">
        <v>25</v>
      </c>
      <c r="I2" s="249">
        <v>32</v>
      </c>
      <c r="J2" s="249">
        <v>40</v>
      </c>
      <c r="K2" s="249">
        <v>50</v>
      </c>
      <c r="L2" s="249">
        <v>65</v>
      </c>
      <c r="M2" s="249">
        <v>80</v>
      </c>
      <c r="N2" s="249">
        <v>100</v>
      </c>
      <c r="O2" s="249">
        <v>150</v>
      </c>
    </row>
    <row r="3" spans="1:32" ht="18" customHeight="1">
      <c r="A3" s="246"/>
      <c r="B3" s="250" t="s">
        <v>2275</v>
      </c>
      <c r="C3" s="250"/>
      <c r="D3" s="251" t="s">
        <v>252</v>
      </c>
      <c r="E3" s="251" t="s">
        <v>111</v>
      </c>
      <c r="F3" s="251" t="s">
        <v>2269</v>
      </c>
      <c r="G3" s="251" t="s">
        <v>2274</v>
      </c>
      <c r="H3" s="251" t="s">
        <v>13</v>
      </c>
      <c r="I3" s="251" t="s">
        <v>382</v>
      </c>
      <c r="J3" s="251" t="s">
        <v>283</v>
      </c>
      <c r="K3" s="251" t="s">
        <v>31</v>
      </c>
      <c r="L3" s="251" t="s">
        <v>51</v>
      </c>
      <c r="M3" s="251" t="s">
        <v>21</v>
      </c>
      <c r="N3" s="251" t="s">
        <v>23</v>
      </c>
      <c r="O3" s="249" t="s">
        <v>77</v>
      </c>
      <c r="Q3" s="8"/>
    </row>
    <row r="4" spans="1:32" ht="15.75" customHeight="1">
      <c r="A4" s="276" t="s">
        <v>614</v>
      </c>
      <c r="B4" s="277" t="s">
        <v>3</v>
      </c>
      <c r="C4" s="172"/>
      <c r="D4" s="1874" t="s">
        <v>1624</v>
      </c>
      <c r="E4" s="1941"/>
      <c r="F4" s="1941"/>
      <c r="G4" s="1941"/>
      <c r="H4" s="1941"/>
      <c r="I4" s="1941"/>
      <c r="J4" s="1941"/>
      <c r="K4" s="1941"/>
      <c r="L4" s="1941"/>
      <c r="M4" s="1941"/>
      <c r="N4" s="1941"/>
      <c r="O4" s="1875"/>
    </row>
    <row r="5" spans="1:32" ht="15.95" customHeight="1">
      <c r="A5" s="275" t="s">
        <v>1625</v>
      </c>
      <c r="B5" s="261" t="s">
        <v>1626</v>
      </c>
      <c r="C5" s="259" t="s">
        <v>5</v>
      </c>
      <c r="D5" s="254" t="s">
        <v>57</v>
      </c>
      <c r="E5" s="254" t="s">
        <v>57</v>
      </c>
      <c r="F5" s="260">
        <v>1.73</v>
      </c>
      <c r="G5" s="260">
        <v>1.73</v>
      </c>
      <c r="H5" s="260">
        <v>1.9140000000000001</v>
      </c>
      <c r="I5" s="260">
        <v>2.4970000000000003</v>
      </c>
      <c r="J5" s="260">
        <v>3.1570000000000005</v>
      </c>
      <c r="K5" s="260">
        <v>4.8070000000000004</v>
      </c>
      <c r="L5" s="260">
        <v>10.373000000000001</v>
      </c>
      <c r="M5" s="260">
        <v>16.082000000000001</v>
      </c>
      <c r="N5" s="260">
        <v>30.723000000000003</v>
      </c>
      <c r="O5" s="254" t="s">
        <v>57</v>
      </c>
    </row>
    <row r="6" spans="1:32" ht="51.95" customHeight="1">
      <c r="A6" s="275"/>
      <c r="B6" s="242"/>
      <c r="C6" s="258" t="s">
        <v>6</v>
      </c>
      <c r="D6" s="254" t="s">
        <v>57</v>
      </c>
      <c r="E6" s="254" t="s">
        <v>57</v>
      </c>
      <c r="F6" s="254">
        <f t="shared" ref="F6:N6" si="0">SUM(F5*1.1)</f>
        <v>1.903</v>
      </c>
      <c r="G6" s="254">
        <f t="shared" si="0"/>
        <v>1.903</v>
      </c>
      <c r="H6" s="254">
        <f t="shared" si="0"/>
        <v>2.1054000000000004</v>
      </c>
      <c r="I6" s="254">
        <f t="shared" si="0"/>
        <v>2.7467000000000006</v>
      </c>
      <c r="J6" s="254">
        <f t="shared" si="0"/>
        <v>3.472700000000001</v>
      </c>
      <c r="K6" s="254">
        <f t="shared" si="0"/>
        <v>5.287700000000001</v>
      </c>
      <c r="L6" s="254">
        <f t="shared" si="0"/>
        <v>11.410300000000003</v>
      </c>
      <c r="M6" s="254">
        <f t="shared" si="0"/>
        <v>17.690200000000001</v>
      </c>
      <c r="N6" s="254">
        <f t="shared" si="0"/>
        <v>33.795300000000005</v>
      </c>
      <c r="O6" s="254" t="s">
        <v>57</v>
      </c>
    </row>
    <row r="7" spans="1:32" ht="14.25" customHeight="1">
      <c r="A7" s="275" t="s">
        <v>2498</v>
      </c>
      <c r="B7" s="253" t="s">
        <v>1627</v>
      </c>
      <c r="C7" s="259" t="s">
        <v>5</v>
      </c>
      <c r="D7" s="254" t="s">
        <v>57</v>
      </c>
      <c r="E7" s="254" t="s">
        <v>57</v>
      </c>
      <c r="F7" s="244">
        <v>3.8390000000000004</v>
      </c>
      <c r="G7" s="244">
        <v>5.28</v>
      </c>
      <c r="H7" s="244">
        <v>7.6890000000000009</v>
      </c>
      <c r="I7" s="244">
        <v>12.463000000000001</v>
      </c>
      <c r="J7" s="244">
        <v>17.27</v>
      </c>
      <c r="K7" s="244">
        <v>26.378000000000004</v>
      </c>
      <c r="L7" s="244">
        <v>57.596000000000004</v>
      </c>
      <c r="M7" s="244">
        <v>83.01700000000001</v>
      </c>
      <c r="N7" s="244">
        <v>171.90800000000002</v>
      </c>
      <c r="O7" s="254" t="s">
        <v>57</v>
      </c>
    </row>
    <row r="8" spans="1:32" ht="51.95" customHeight="1">
      <c r="A8" s="275"/>
      <c r="B8" s="242"/>
      <c r="C8" s="258" t="s">
        <v>6</v>
      </c>
      <c r="D8" s="254" t="s">
        <v>57</v>
      </c>
      <c r="E8" s="254" t="s">
        <v>57</v>
      </c>
      <c r="F8" s="254">
        <f t="shared" ref="F8:N8" si="1">SUM(F7*1.1)</f>
        <v>4.222900000000001</v>
      </c>
      <c r="G8" s="254">
        <f t="shared" si="1"/>
        <v>5.8080000000000007</v>
      </c>
      <c r="H8" s="254">
        <f t="shared" si="1"/>
        <v>8.4579000000000022</v>
      </c>
      <c r="I8" s="254">
        <f t="shared" si="1"/>
        <v>13.709300000000002</v>
      </c>
      <c r="J8" s="254">
        <f t="shared" si="1"/>
        <v>18.997</v>
      </c>
      <c r="K8" s="254">
        <f t="shared" si="1"/>
        <v>29.015800000000006</v>
      </c>
      <c r="L8" s="254">
        <f t="shared" si="1"/>
        <v>63.35560000000001</v>
      </c>
      <c r="M8" s="254">
        <f t="shared" si="1"/>
        <v>91.318700000000021</v>
      </c>
      <c r="N8" s="254">
        <f t="shared" si="1"/>
        <v>189.09880000000004</v>
      </c>
      <c r="O8" s="254" t="s">
        <v>57</v>
      </c>
    </row>
    <row r="9" spans="1:32" ht="15.95" customHeight="1">
      <c r="A9" s="275" t="s">
        <v>2499</v>
      </c>
      <c r="B9" s="253" t="s">
        <v>1628</v>
      </c>
      <c r="C9" s="259" t="s">
        <v>5</v>
      </c>
      <c r="D9" s="254" t="s">
        <v>57</v>
      </c>
      <c r="E9" s="254" t="s">
        <v>57</v>
      </c>
      <c r="F9" s="244">
        <v>3.74</v>
      </c>
      <c r="G9" s="244">
        <v>4.8070000000000004</v>
      </c>
      <c r="H9" s="244">
        <v>7.6890000000000009</v>
      </c>
      <c r="I9" s="244">
        <v>11.517000000000001</v>
      </c>
      <c r="J9" s="244">
        <v>16.302000000000003</v>
      </c>
      <c r="K9" s="244">
        <v>25.432000000000002</v>
      </c>
      <c r="L9" s="254" t="s">
        <v>57</v>
      </c>
      <c r="M9" s="254" t="s">
        <v>57</v>
      </c>
      <c r="N9" s="254" t="s">
        <v>57</v>
      </c>
      <c r="O9" s="254" t="s">
        <v>57</v>
      </c>
    </row>
    <row r="10" spans="1:32" ht="51.95" customHeight="1">
      <c r="A10" s="275"/>
      <c r="B10" s="242"/>
      <c r="C10" s="258" t="s">
        <v>6</v>
      </c>
      <c r="D10" s="254" t="s">
        <v>57</v>
      </c>
      <c r="E10" s="254" t="s">
        <v>57</v>
      </c>
      <c r="F10" s="254">
        <f t="shared" ref="F10:K10" si="2">SUM(F9*1.1)</f>
        <v>4.1140000000000008</v>
      </c>
      <c r="G10" s="254">
        <f t="shared" si="2"/>
        <v>5.287700000000001</v>
      </c>
      <c r="H10" s="254">
        <f t="shared" si="2"/>
        <v>8.4579000000000022</v>
      </c>
      <c r="I10" s="254">
        <f>SUM(I9*1.1)</f>
        <v>12.668700000000003</v>
      </c>
      <c r="J10" s="254">
        <f t="shared" si="2"/>
        <v>17.932200000000005</v>
      </c>
      <c r="K10" s="254">
        <f t="shared" si="2"/>
        <v>27.975200000000005</v>
      </c>
      <c r="L10" s="254" t="s">
        <v>57</v>
      </c>
      <c r="M10" s="254" t="s">
        <v>57</v>
      </c>
      <c r="N10" s="254" t="s">
        <v>57</v>
      </c>
      <c r="O10" s="254" t="s">
        <v>57</v>
      </c>
    </row>
    <row r="11" spans="1:32" ht="15.95" customHeight="1">
      <c r="A11" s="275" t="s">
        <v>2500</v>
      </c>
      <c r="B11" s="253" t="s">
        <v>1629</v>
      </c>
      <c r="C11" s="259" t="s">
        <v>5</v>
      </c>
      <c r="D11" s="254" t="s">
        <v>57</v>
      </c>
      <c r="E11" s="254" t="s">
        <v>57</v>
      </c>
      <c r="F11" s="241">
        <v>3.8390000000000004</v>
      </c>
      <c r="G11" s="241">
        <v>5.753000000000001</v>
      </c>
      <c r="H11" s="241">
        <v>8.6240000000000006</v>
      </c>
      <c r="I11" s="241">
        <v>13.442000000000002</v>
      </c>
      <c r="J11" s="241">
        <v>19.184000000000005</v>
      </c>
      <c r="K11" s="241">
        <v>30.107000000000003</v>
      </c>
      <c r="L11" s="241">
        <v>67.430000000000007</v>
      </c>
      <c r="M11" s="241">
        <v>88.198000000000022</v>
      </c>
      <c r="N11" s="241">
        <v>184.29400000000001</v>
      </c>
      <c r="O11" s="254" t="s">
        <v>57</v>
      </c>
    </row>
    <row r="12" spans="1:32" ht="51.95" customHeight="1">
      <c r="A12" s="275"/>
      <c r="B12" s="242"/>
      <c r="C12" s="258" t="s">
        <v>6</v>
      </c>
      <c r="D12" s="254" t="s">
        <v>57</v>
      </c>
      <c r="E12" s="254" t="s">
        <v>57</v>
      </c>
      <c r="F12" s="254">
        <f t="shared" ref="F12:N12" si="3">SUM(F11*1.1)</f>
        <v>4.222900000000001</v>
      </c>
      <c r="G12" s="254">
        <f t="shared" si="3"/>
        <v>6.3283000000000014</v>
      </c>
      <c r="H12" s="254">
        <f t="shared" si="3"/>
        <v>9.4864000000000015</v>
      </c>
      <c r="I12" s="254">
        <f t="shared" si="3"/>
        <v>14.786200000000003</v>
      </c>
      <c r="J12" s="254">
        <f t="shared" si="3"/>
        <v>21.102400000000006</v>
      </c>
      <c r="K12" s="254">
        <f t="shared" si="3"/>
        <v>33.117700000000006</v>
      </c>
      <c r="L12" s="254">
        <f t="shared" si="3"/>
        <v>74.173000000000016</v>
      </c>
      <c r="M12" s="254">
        <f t="shared" si="3"/>
        <v>97.017800000000037</v>
      </c>
      <c r="N12" s="254">
        <f t="shared" si="3"/>
        <v>202.72340000000003</v>
      </c>
      <c r="O12" s="254" t="s">
        <v>57</v>
      </c>
    </row>
    <row r="13" spans="1:32" ht="15.95" customHeight="1">
      <c r="A13" s="275" t="s">
        <v>1630</v>
      </c>
      <c r="B13" s="253" t="s">
        <v>1631</v>
      </c>
      <c r="C13" s="259" t="s">
        <v>5</v>
      </c>
      <c r="D13" s="254" t="s">
        <v>57</v>
      </c>
      <c r="E13" s="241">
        <v>1.8149999999999999</v>
      </c>
      <c r="F13" s="241">
        <v>1.8149999999999999</v>
      </c>
      <c r="G13" s="241">
        <v>1.859</v>
      </c>
      <c r="H13" s="241">
        <v>2.7829999999999999</v>
      </c>
      <c r="I13" s="241">
        <v>4.3230000000000004</v>
      </c>
      <c r="J13" s="241">
        <v>5.753000000000001</v>
      </c>
      <c r="K13" s="241">
        <v>7.6890000000000009</v>
      </c>
      <c r="L13" s="241">
        <v>12.968999999999999</v>
      </c>
      <c r="M13" s="241">
        <v>18.700000000000003</v>
      </c>
      <c r="N13" s="241">
        <v>35.277000000000001</v>
      </c>
      <c r="O13" s="270">
        <v>153.87899999999999</v>
      </c>
      <c r="P13" s="112"/>
      <c r="Q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</row>
    <row r="14" spans="1:32" ht="51.95" customHeight="1">
      <c r="A14" s="275"/>
      <c r="B14" s="242"/>
      <c r="C14" s="258" t="s">
        <v>6</v>
      </c>
      <c r="D14" s="254" t="s">
        <v>57</v>
      </c>
      <c r="E14" s="254">
        <f t="shared" ref="E14:O14" si="4">SUM(E13*1.1)</f>
        <v>1.9965000000000002</v>
      </c>
      <c r="F14" s="254">
        <f t="shared" si="4"/>
        <v>1.9965000000000002</v>
      </c>
      <c r="G14" s="254">
        <f t="shared" si="4"/>
        <v>2.0449000000000002</v>
      </c>
      <c r="H14" s="254">
        <f t="shared" si="4"/>
        <v>3.0613000000000001</v>
      </c>
      <c r="I14" s="254">
        <f t="shared" si="4"/>
        <v>4.755300000000001</v>
      </c>
      <c r="J14" s="254">
        <f t="shared" si="4"/>
        <v>6.3283000000000014</v>
      </c>
      <c r="K14" s="254">
        <f t="shared" si="4"/>
        <v>8.4579000000000022</v>
      </c>
      <c r="L14" s="254">
        <f t="shared" si="4"/>
        <v>14.2659</v>
      </c>
      <c r="M14" s="254">
        <f t="shared" si="4"/>
        <v>20.570000000000004</v>
      </c>
      <c r="N14" s="254">
        <f t="shared" si="4"/>
        <v>38.804700000000004</v>
      </c>
      <c r="O14" s="271">
        <f t="shared" si="4"/>
        <v>169.26689999999999</v>
      </c>
      <c r="P14" s="112"/>
      <c r="Q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</row>
    <row r="15" spans="1:32" ht="16.5" customHeight="1">
      <c r="C15" s="120" t="s">
        <v>1661</v>
      </c>
      <c r="P15" s="112"/>
      <c r="Q15" s="264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6"/>
    </row>
    <row r="16" spans="1:32" ht="51.75" customHeight="1">
      <c r="C16" s="1806"/>
      <c r="P16" s="112"/>
      <c r="Q16" s="264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6"/>
      <c r="AF16" s="112"/>
    </row>
    <row r="17" spans="1:32" ht="15" customHeight="1">
      <c r="C17" s="1806"/>
      <c r="Q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</row>
    <row r="18" spans="1:32" ht="51.95" customHeight="1">
      <c r="C18" s="1806"/>
      <c r="Q18" s="264"/>
      <c r="U18" s="266"/>
      <c r="V18" s="266"/>
      <c r="W18" s="267"/>
      <c r="X18" s="267"/>
      <c r="Y18" s="267"/>
      <c r="Z18" s="267"/>
      <c r="AA18" s="267"/>
      <c r="AB18" s="266"/>
      <c r="AC18" s="267"/>
      <c r="AD18" s="266"/>
      <c r="AE18" s="266"/>
      <c r="AF18" s="112"/>
    </row>
    <row r="19" spans="1:32" ht="15" customHeight="1">
      <c r="C19" s="1806"/>
    </row>
    <row r="20" spans="1:32" ht="51.95" customHeight="1">
      <c r="C20" s="1806"/>
    </row>
    <row r="21" spans="1:32" ht="15" customHeight="1">
      <c r="C21" s="1806"/>
    </row>
    <row r="22" spans="1:32" ht="51.95" customHeight="1">
      <c r="C22" s="1806"/>
    </row>
    <row r="23" spans="1:32" ht="15" customHeight="1">
      <c r="C23" s="1806"/>
    </row>
    <row r="24" spans="1:32" ht="51.95" customHeight="1">
      <c r="C24" s="1806"/>
    </row>
    <row r="25" spans="1:32" s="112" customFormat="1" ht="15" customHeight="1">
      <c r="A25" s="264"/>
      <c r="B25" s="265"/>
      <c r="D25" s="266"/>
      <c r="E25" s="266"/>
      <c r="F25" s="267"/>
      <c r="G25" s="267"/>
      <c r="H25" s="267"/>
      <c r="I25" s="267"/>
      <c r="J25" s="267"/>
      <c r="K25" s="267"/>
      <c r="L25" s="266"/>
      <c r="M25" s="267"/>
      <c r="N25" s="266"/>
      <c r="O25" s="266"/>
    </row>
    <row r="26" spans="1:32" s="112" customFormat="1" ht="15" customHeight="1">
      <c r="A26" s="255"/>
      <c r="B26" s="255"/>
      <c r="C26" s="262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</row>
    <row r="27" spans="1:32" ht="51.95" customHeight="1"/>
    <row r="28" spans="1:32" ht="15" customHeight="1"/>
    <row r="29" spans="1:32" ht="15.95" customHeight="1"/>
    <row r="30" spans="1:32" ht="14.1" customHeight="1"/>
    <row r="31" spans="1:32" ht="15" customHeight="1"/>
    <row r="32" spans="1:32" ht="15" customHeight="1"/>
    <row r="33" ht="15" customHeight="1"/>
    <row r="34" ht="15" customHeight="1"/>
    <row r="35" ht="15" customHeight="1"/>
    <row r="36" ht="14.1" customHeight="1"/>
    <row r="38" ht="21.75" customHeight="1"/>
    <row r="53" spans="2:6">
      <c r="B53" s="42"/>
      <c r="C53" s="42"/>
      <c r="D53" s="42"/>
      <c r="E53" s="42"/>
      <c r="F53" s="4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KpcW2N+2kQeY+s6mtQRblV2Yy49gLn3y+MJwLXacwJXbdq8vzTaO/yf5xuLF4ElwVB9P7RZbcXoyjMJ+r/XJyw==" saltValue="ERxRbjzspdZFaCnLddLftA==" spinCount="100000" sheet="1" objects="1" scenarios="1"/>
  <mergeCells count="1">
    <mergeCell ref="D4:O4"/>
  </mergeCells>
  <hyperlinks>
    <hyperlink ref="K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landscape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I78"/>
  <sheetViews>
    <sheetView view="pageBreakPreview" zoomScale="106" zoomScaleNormal="100" zoomScaleSheetLayoutView="106" workbookViewId="0">
      <selection activeCell="A68" sqref="A68"/>
    </sheetView>
  </sheetViews>
  <sheetFormatPr defaultRowHeight="15"/>
  <cols>
    <col min="1" max="1" width="15.5703125" customWidth="1"/>
    <col min="2" max="15" width="7.7109375" customWidth="1"/>
  </cols>
  <sheetData>
    <row r="1" spans="1:35" ht="17.25" customHeight="1" thickBot="1">
      <c r="A1" s="147" t="s">
        <v>2497</v>
      </c>
      <c r="B1" s="42"/>
      <c r="C1" s="42"/>
      <c r="D1" s="42"/>
      <c r="E1" s="42"/>
      <c r="F1" s="42"/>
      <c r="J1" s="156" t="s">
        <v>1062</v>
      </c>
      <c r="L1" s="230" t="s">
        <v>2088</v>
      </c>
    </row>
    <row r="2" spans="1:35">
      <c r="A2" s="246"/>
      <c r="B2" s="247" t="s">
        <v>136</v>
      </c>
      <c r="C2" s="247"/>
      <c r="D2" s="248">
        <v>8</v>
      </c>
      <c r="E2" s="249">
        <v>10</v>
      </c>
      <c r="F2" s="249">
        <v>15</v>
      </c>
      <c r="G2" s="249">
        <v>20</v>
      </c>
      <c r="H2" s="249">
        <v>25</v>
      </c>
      <c r="I2" s="249">
        <v>32</v>
      </c>
      <c r="J2" s="249">
        <v>40</v>
      </c>
      <c r="K2" s="249">
        <v>50</v>
      </c>
      <c r="L2" s="249">
        <v>65</v>
      </c>
      <c r="M2" s="249">
        <v>80</v>
      </c>
      <c r="N2" s="249">
        <v>100</v>
      </c>
      <c r="O2" s="249">
        <v>150</v>
      </c>
    </row>
    <row r="3" spans="1:35" ht="25.5">
      <c r="A3" s="246"/>
      <c r="B3" s="250" t="s">
        <v>2275</v>
      </c>
      <c r="C3" s="250"/>
      <c r="D3" s="251" t="s">
        <v>252</v>
      </c>
      <c r="E3" s="251" t="s">
        <v>111</v>
      </c>
      <c r="F3" s="251" t="s">
        <v>2269</v>
      </c>
      <c r="G3" s="251" t="s">
        <v>2274</v>
      </c>
      <c r="H3" s="251" t="s">
        <v>13</v>
      </c>
      <c r="I3" s="251" t="s">
        <v>382</v>
      </c>
      <c r="J3" s="251" t="s">
        <v>283</v>
      </c>
      <c r="K3" s="251" t="s">
        <v>31</v>
      </c>
      <c r="L3" s="251" t="s">
        <v>51</v>
      </c>
      <c r="M3" s="251" t="s">
        <v>21</v>
      </c>
      <c r="N3" s="251" t="s">
        <v>23</v>
      </c>
      <c r="O3" s="249" t="s">
        <v>77</v>
      </c>
    </row>
    <row r="4" spans="1:35" ht="15.75" customHeight="1">
      <c r="A4" s="276" t="s">
        <v>614</v>
      </c>
      <c r="B4" s="277" t="s">
        <v>3</v>
      </c>
      <c r="C4" s="1746"/>
      <c r="D4" s="1874" t="s">
        <v>1624</v>
      </c>
      <c r="E4" s="1941"/>
      <c r="F4" s="1941"/>
      <c r="G4" s="1941"/>
      <c r="H4" s="1941"/>
      <c r="I4" s="1941"/>
      <c r="J4" s="1941"/>
      <c r="K4" s="1941"/>
      <c r="L4" s="1941"/>
      <c r="M4" s="1941"/>
      <c r="N4" s="1941"/>
      <c r="O4" s="1875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</row>
    <row r="5" spans="1:35">
      <c r="A5" s="275" t="s">
        <v>2501</v>
      </c>
      <c r="B5" s="253" t="s">
        <v>1640</v>
      </c>
      <c r="C5" s="259" t="s">
        <v>5</v>
      </c>
      <c r="D5" s="254" t="s">
        <v>57</v>
      </c>
      <c r="E5" s="254" t="s">
        <v>57</v>
      </c>
      <c r="F5" s="241">
        <v>3.9380000000000006</v>
      </c>
      <c r="G5" s="241">
        <v>5.0380000000000003</v>
      </c>
      <c r="H5" s="241">
        <v>8.0739999999999998</v>
      </c>
      <c r="I5" s="241">
        <v>12.100000000000001</v>
      </c>
      <c r="J5" s="241">
        <v>17.127000000000002</v>
      </c>
      <c r="K5" s="241">
        <v>26.708000000000002</v>
      </c>
      <c r="L5" s="272">
        <v>41.8</v>
      </c>
      <c r="M5" s="241">
        <v>47.311</v>
      </c>
      <c r="N5" s="272">
        <v>86.79</v>
      </c>
      <c r="O5" s="254" t="s">
        <v>57</v>
      </c>
      <c r="Q5" s="858"/>
      <c r="R5" s="264"/>
      <c r="S5" s="859"/>
      <c r="T5" s="860"/>
      <c r="U5" s="860"/>
      <c r="V5" s="267"/>
      <c r="W5" s="267"/>
      <c r="X5" s="267"/>
      <c r="Y5" s="267"/>
      <c r="Z5" s="267"/>
      <c r="AA5" s="267"/>
      <c r="AB5" s="860"/>
      <c r="AC5" s="267"/>
      <c r="AD5" s="860"/>
      <c r="AE5" s="860"/>
      <c r="AF5" s="112"/>
      <c r="AG5" s="112"/>
      <c r="AH5" s="112"/>
      <c r="AI5" s="112"/>
    </row>
    <row r="6" spans="1:35" ht="50.25" customHeight="1">
      <c r="A6" s="276"/>
      <c r="B6" s="277"/>
      <c r="C6" s="1043" t="s">
        <v>6</v>
      </c>
      <c r="D6" s="254" t="s">
        <v>57</v>
      </c>
      <c r="E6" s="254" t="s">
        <v>57</v>
      </c>
      <c r="F6" s="271">
        <f t="shared" ref="F6:N6" si="0">SUM(F5*1.1)</f>
        <v>4.3318000000000012</v>
      </c>
      <c r="G6" s="271">
        <f t="shared" si="0"/>
        <v>5.5418000000000012</v>
      </c>
      <c r="H6" s="271">
        <f t="shared" si="0"/>
        <v>8.8814000000000011</v>
      </c>
      <c r="I6" s="271">
        <f t="shared" si="0"/>
        <v>13.310000000000002</v>
      </c>
      <c r="J6" s="271">
        <f t="shared" si="0"/>
        <v>18.839700000000004</v>
      </c>
      <c r="K6" s="271">
        <f t="shared" si="0"/>
        <v>29.378800000000005</v>
      </c>
      <c r="L6" s="271">
        <f t="shared" si="0"/>
        <v>45.980000000000004</v>
      </c>
      <c r="M6" s="271">
        <f t="shared" si="0"/>
        <v>52.042100000000005</v>
      </c>
      <c r="N6" s="271">
        <f t="shared" si="0"/>
        <v>95.469000000000008</v>
      </c>
      <c r="O6" s="254" t="s">
        <v>57</v>
      </c>
      <c r="Q6" s="858"/>
      <c r="R6" s="264"/>
      <c r="S6" s="859"/>
      <c r="T6" s="860"/>
      <c r="U6" s="860"/>
      <c r="V6" s="267"/>
      <c r="W6" s="267"/>
      <c r="X6" s="267"/>
      <c r="Y6" s="267"/>
      <c r="Z6" s="267"/>
      <c r="AA6" s="267"/>
      <c r="AB6" s="860"/>
      <c r="AC6" s="267"/>
      <c r="AD6" s="860"/>
      <c r="AE6" s="860"/>
      <c r="AF6" s="112"/>
      <c r="AG6" s="112"/>
      <c r="AH6" s="112"/>
      <c r="AI6" s="112"/>
    </row>
    <row r="7" spans="1:35" ht="19.5" customHeight="1">
      <c r="A7" s="1844" t="s">
        <v>4324</v>
      </c>
      <c r="B7" s="269" t="s">
        <v>5210</v>
      </c>
      <c r="C7" s="259" t="s">
        <v>5</v>
      </c>
      <c r="D7" s="254" t="s">
        <v>57</v>
      </c>
      <c r="E7" s="254" t="s">
        <v>57</v>
      </c>
      <c r="F7" s="241">
        <v>3.9380000000000006</v>
      </c>
      <c r="G7" s="241">
        <v>5.0380000000000003</v>
      </c>
      <c r="H7" s="241">
        <v>8.0739999999999998</v>
      </c>
      <c r="I7" s="241">
        <v>12.100000000000001</v>
      </c>
      <c r="J7" s="241">
        <v>17.127000000000002</v>
      </c>
      <c r="K7" s="241">
        <v>26.708000000000002</v>
      </c>
      <c r="L7" s="254" t="s">
        <v>57</v>
      </c>
      <c r="M7" s="254" t="s">
        <v>57</v>
      </c>
      <c r="N7" s="254" t="s">
        <v>57</v>
      </c>
      <c r="O7" s="254" t="s">
        <v>57</v>
      </c>
      <c r="Q7" s="858"/>
      <c r="R7" s="264"/>
      <c r="S7" s="859"/>
      <c r="T7" s="860"/>
      <c r="U7" s="860"/>
      <c r="V7" s="267"/>
      <c r="W7" s="267"/>
      <c r="X7" s="267"/>
      <c r="Y7" s="267"/>
      <c r="Z7" s="267"/>
      <c r="AA7" s="267"/>
      <c r="AB7" s="860"/>
      <c r="AC7" s="267"/>
      <c r="AD7" s="860"/>
      <c r="AE7" s="860"/>
      <c r="AF7" s="112"/>
      <c r="AG7" s="112"/>
      <c r="AH7" s="112"/>
      <c r="AI7" s="112"/>
    </row>
    <row r="8" spans="1:35" ht="54" customHeight="1">
      <c r="A8" s="276"/>
      <c r="B8" s="277"/>
      <c r="C8" s="1043" t="s">
        <v>6</v>
      </c>
      <c r="D8" s="254" t="s">
        <v>57</v>
      </c>
      <c r="E8" s="254" t="s">
        <v>57</v>
      </c>
      <c r="F8" s="271">
        <f t="shared" ref="F8:K8" si="1">SUM(F7*1.1)</f>
        <v>4.3318000000000012</v>
      </c>
      <c r="G8" s="271">
        <f t="shared" si="1"/>
        <v>5.5418000000000012</v>
      </c>
      <c r="H8" s="271">
        <f t="shared" si="1"/>
        <v>8.8814000000000011</v>
      </c>
      <c r="I8" s="271">
        <f t="shared" si="1"/>
        <v>13.310000000000002</v>
      </c>
      <c r="J8" s="271">
        <f t="shared" si="1"/>
        <v>18.839700000000004</v>
      </c>
      <c r="K8" s="271">
        <f t="shared" si="1"/>
        <v>29.378800000000005</v>
      </c>
      <c r="L8" s="254" t="s">
        <v>57</v>
      </c>
      <c r="M8" s="254" t="s">
        <v>57</v>
      </c>
      <c r="N8" s="254" t="s">
        <v>57</v>
      </c>
      <c r="O8" s="254" t="s">
        <v>57</v>
      </c>
      <c r="Q8" s="858"/>
      <c r="R8" s="264"/>
      <c r="S8" s="859"/>
      <c r="T8" s="860"/>
      <c r="U8" s="860"/>
      <c r="V8" s="267"/>
      <c r="W8" s="267"/>
      <c r="X8" s="267"/>
      <c r="Y8" s="267"/>
      <c r="Z8" s="267"/>
      <c r="AA8" s="267"/>
      <c r="AB8" s="860"/>
      <c r="AC8" s="267"/>
      <c r="AD8" s="860"/>
      <c r="AE8" s="860"/>
      <c r="AF8" s="112"/>
      <c r="AG8" s="112"/>
      <c r="AH8" s="112"/>
      <c r="AI8" s="112"/>
    </row>
    <row r="9" spans="1:35" ht="14.25" customHeight="1">
      <c r="A9" s="258" t="s">
        <v>1641</v>
      </c>
      <c r="B9" s="245" t="s">
        <v>1642</v>
      </c>
      <c r="C9" s="1044" t="s">
        <v>5</v>
      </c>
      <c r="D9" s="254" t="s">
        <v>57</v>
      </c>
      <c r="E9" s="254" t="s">
        <v>57</v>
      </c>
      <c r="F9" s="244">
        <v>5.753000000000001</v>
      </c>
      <c r="G9" s="244">
        <v>8.1510000000000016</v>
      </c>
      <c r="H9" s="244">
        <v>9.1080000000000005</v>
      </c>
      <c r="I9" s="244">
        <v>12.958</v>
      </c>
      <c r="J9" s="244">
        <v>15.334000000000001</v>
      </c>
      <c r="K9" s="244">
        <v>18.106000000000002</v>
      </c>
      <c r="L9" s="244">
        <v>32.681000000000004</v>
      </c>
      <c r="M9" s="244">
        <v>42.02</v>
      </c>
      <c r="N9" s="244">
        <v>64.328000000000003</v>
      </c>
      <c r="O9" s="254" t="s">
        <v>57</v>
      </c>
      <c r="Q9" s="264"/>
      <c r="R9" s="264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</row>
    <row r="10" spans="1:35" ht="54.75" customHeight="1">
      <c r="A10" s="258"/>
      <c r="B10" s="243"/>
      <c r="C10" s="1043" t="s">
        <v>6</v>
      </c>
      <c r="D10" s="254" t="s">
        <v>57</v>
      </c>
      <c r="E10" s="254" t="s">
        <v>57</v>
      </c>
      <c r="F10" s="254">
        <f t="shared" ref="F10:N10" si="2">SUM(F9*1.1)</f>
        <v>6.3283000000000014</v>
      </c>
      <c r="G10" s="254">
        <f t="shared" si="2"/>
        <v>8.9661000000000026</v>
      </c>
      <c r="H10" s="254">
        <f t="shared" si="2"/>
        <v>10.018800000000001</v>
      </c>
      <c r="I10" s="254">
        <f t="shared" si="2"/>
        <v>14.253800000000002</v>
      </c>
      <c r="J10" s="254">
        <f t="shared" si="2"/>
        <v>16.867400000000004</v>
      </c>
      <c r="K10" s="254">
        <f t="shared" si="2"/>
        <v>19.916600000000003</v>
      </c>
      <c r="L10" s="254">
        <f t="shared" si="2"/>
        <v>35.949100000000008</v>
      </c>
      <c r="M10" s="254">
        <f t="shared" si="2"/>
        <v>46.222000000000008</v>
      </c>
      <c r="N10" s="254">
        <f t="shared" si="2"/>
        <v>70.760800000000003</v>
      </c>
      <c r="O10" s="254" t="s">
        <v>57</v>
      </c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</row>
    <row r="11" spans="1:35" ht="22.5">
      <c r="A11" s="268" t="s">
        <v>1643</v>
      </c>
      <c r="B11" s="245" t="s">
        <v>1644</v>
      </c>
      <c r="C11" s="1044" t="s">
        <v>5</v>
      </c>
      <c r="D11" s="254" t="s">
        <v>57</v>
      </c>
      <c r="E11" s="254" t="s">
        <v>57</v>
      </c>
      <c r="F11" s="244">
        <v>6.0940000000000003</v>
      </c>
      <c r="G11" s="244">
        <v>8.6240000000000006</v>
      </c>
      <c r="H11" s="244">
        <v>9.6470000000000002</v>
      </c>
      <c r="I11" s="244">
        <v>13.706000000000001</v>
      </c>
      <c r="J11" s="244">
        <v>16.247</v>
      </c>
      <c r="K11" s="244">
        <v>19.305000000000003</v>
      </c>
      <c r="L11" s="244">
        <v>34.551000000000002</v>
      </c>
      <c r="M11" s="244">
        <v>44.418000000000006</v>
      </c>
      <c r="N11" s="244">
        <v>68.210999999999999</v>
      </c>
      <c r="O11" s="274">
        <v>158.95000000000002</v>
      </c>
    </row>
    <row r="12" spans="1:35" ht="50.25" customHeight="1">
      <c r="A12" s="268"/>
      <c r="B12" s="243"/>
      <c r="C12" s="1043" t="s">
        <v>6</v>
      </c>
      <c r="D12" s="254" t="s">
        <v>57</v>
      </c>
      <c r="E12" s="254" t="s">
        <v>57</v>
      </c>
      <c r="F12" s="254">
        <f t="shared" ref="F12:O12" si="3">SUM(F11*1.1)</f>
        <v>6.7034000000000011</v>
      </c>
      <c r="G12" s="254">
        <f t="shared" si="3"/>
        <v>9.4864000000000015</v>
      </c>
      <c r="H12" s="254">
        <f t="shared" si="3"/>
        <v>10.611700000000001</v>
      </c>
      <c r="I12" s="254">
        <f t="shared" si="3"/>
        <v>15.076600000000003</v>
      </c>
      <c r="J12" s="254">
        <f t="shared" si="3"/>
        <v>17.871700000000001</v>
      </c>
      <c r="K12" s="254">
        <f t="shared" si="3"/>
        <v>21.235500000000005</v>
      </c>
      <c r="L12" s="254">
        <f t="shared" si="3"/>
        <v>38.006100000000004</v>
      </c>
      <c r="M12" s="254">
        <f t="shared" si="3"/>
        <v>48.859800000000014</v>
      </c>
      <c r="N12" s="254">
        <f t="shared" si="3"/>
        <v>75.0321</v>
      </c>
      <c r="O12" s="271">
        <f t="shared" si="3"/>
        <v>174.84500000000003</v>
      </c>
    </row>
    <row r="13" spans="1:35">
      <c r="A13" s="268" t="s">
        <v>1645</v>
      </c>
      <c r="B13" s="245" t="s">
        <v>1646</v>
      </c>
      <c r="C13" s="1044" t="s">
        <v>5</v>
      </c>
      <c r="D13" s="244">
        <v>1.7270000000000003</v>
      </c>
      <c r="E13" s="244">
        <v>1.7270000000000003</v>
      </c>
      <c r="F13" s="244">
        <v>1.7270000000000003</v>
      </c>
      <c r="G13" s="244">
        <v>2.3980000000000006</v>
      </c>
      <c r="H13" s="244">
        <v>3.2670000000000003</v>
      </c>
      <c r="I13" s="244">
        <v>4.8070000000000004</v>
      </c>
      <c r="J13" s="244">
        <v>6.721000000000001</v>
      </c>
      <c r="K13" s="244">
        <v>9.8450000000000006</v>
      </c>
      <c r="L13" s="244">
        <v>16.588000000000001</v>
      </c>
      <c r="M13" s="244">
        <v>28.545000000000002</v>
      </c>
      <c r="N13" s="244">
        <v>45.144000000000005</v>
      </c>
      <c r="O13" s="274">
        <v>170.81900000000002</v>
      </c>
    </row>
    <row r="14" spans="1:35" ht="52.5" customHeight="1">
      <c r="A14" s="268"/>
      <c r="B14" s="243"/>
      <c r="C14" s="1043" t="s">
        <v>6</v>
      </c>
      <c r="D14" s="271">
        <f t="shared" ref="D14:O14" si="4">SUM(D13*1.1)</f>
        <v>1.8997000000000004</v>
      </c>
      <c r="E14" s="271">
        <f t="shared" si="4"/>
        <v>1.8997000000000004</v>
      </c>
      <c r="F14" s="271">
        <f t="shared" si="4"/>
        <v>1.8997000000000004</v>
      </c>
      <c r="G14" s="271">
        <f t="shared" si="4"/>
        <v>2.6378000000000008</v>
      </c>
      <c r="H14" s="271">
        <f t="shared" si="4"/>
        <v>3.5937000000000006</v>
      </c>
      <c r="I14" s="271">
        <f t="shared" si="4"/>
        <v>5.287700000000001</v>
      </c>
      <c r="J14" s="271">
        <f t="shared" si="4"/>
        <v>7.3931000000000013</v>
      </c>
      <c r="K14" s="271">
        <f t="shared" si="4"/>
        <v>10.829500000000001</v>
      </c>
      <c r="L14" s="271">
        <f t="shared" si="4"/>
        <v>18.246800000000004</v>
      </c>
      <c r="M14" s="271">
        <f t="shared" si="4"/>
        <v>31.399500000000003</v>
      </c>
      <c r="N14" s="271">
        <f t="shared" si="4"/>
        <v>49.658400000000007</v>
      </c>
      <c r="O14" s="271">
        <f t="shared" si="4"/>
        <v>187.90090000000004</v>
      </c>
      <c r="Q14" s="264"/>
      <c r="R14" s="265"/>
      <c r="S14" s="265"/>
      <c r="T14" s="266"/>
      <c r="U14" s="266"/>
      <c r="V14" s="266"/>
      <c r="W14" s="267"/>
      <c r="X14" s="267"/>
      <c r="Y14" s="267"/>
      <c r="Z14" s="267"/>
      <c r="AA14" s="267"/>
      <c r="AB14" s="267"/>
      <c r="AC14" s="267"/>
      <c r="AD14" s="267"/>
      <c r="AE14" s="266"/>
    </row>
    <row r="15" spans="1:35">
      <c r="A15" s="268" t="s">
        <v>1647</v>
      </c>
      <c r="B15" s="245" t="s">
        <v>1646</v>
      </c>
      <c r="C15" s="1044" t="s">
        <v>5</v>
      </c>
      <c r="D15" s="254" t="s">
        <v>57</v>
      </c>
      <c r="E15" s="244">
        <v>2.871</v>
      </c>
      <c r="F15" s="244">
        <v>2.871</v>
      </c>
      <c r="G15" s="244">
        <v>2.871</v>
      </c>
      <c r="H15" s="244">
        <v>4.1140000000000008</v>
      </c>
      <c r="I15" s="244">
        <v>6.8970000000000002</v>
      </c>
      <c r="J15" s="244">
        <v>8.6240000000000006</v>
      </c>
      <c r="K15" s="244">
        <v>12.353000000000002</v>
      </c>
      <c r="L15" s="244">
        <v>25.432000000000002</v>
      </c>
      <c r="M15" s="244">
        <v>42.02</v>
      </c>
      <c r="N15" s="244">
        <v>77.825000000000003</v>
      </c>
      <c r="O15" s="254" t="s">
        <v>57</v>
      </c>
      <c r="Q15" s="264"/>
      <c r="R15" s="265"/>
      <c r="S15" s="265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6"/>
    </row>
    <row r="16" spans="1:35" ht="53.25" customHeight="1">
      <c r="A16" s="268"/>
      <c r="B16" s="243"/>
      <c r="C16" s="1043" t="s">
        <v>6</v>
      </c>
      <c r="D16" s="254" t="s">
        <v>57</v>
      </c>
      <c r="E16" s="254">
        <f t="shared" ref="E16:N16" si="5">SUM(E15*1.1)</f>
        <v>3.1581000000000001</v>
      </c>
      <c r="F16" s="254">
        <f t="shared" si="5"/>
        <v>3.1581000000000001</v>
      </c>
      <c r="G16" s="254">
        <f t="shared" si="5"/>
        <v>3.1581000000000001</v>
      </c>
      <c r="H16" s="254">
        <f t="shared" si="5"/>
        <v>4.5254000000000012</v>
      </c>
      <c r="I16" s="254">
        <f t="shared" si="5"/>
        <v>7.5867000000000004</v>
      </c>
      <c r="J16" s="254">
        <f t="shared" si="5"/>
        <v>9.4864000000000015</v>
      </c>
      <c r="K16" s="254">
        <f t="shared" si="5"/>
        <v>13.588300000000002</v>
      </c>
      <c r="L16" s="254">
        <f t="shared" si="5"/>
        <v>27.975200000000005</v>
      </c>
      <c r="M16" s="254">
        <f t="shared" si="5"/>
        <v>46.222000000000008</v>
      </c>
      <c r="N16" s="254">
        <f t="shared" si="5"/>
        <v>85.607500000000016</v>
      </c>
      <c r="O16" s="254" t="s">
        <v>57</v>
      </c>
    </row>
    <row r="17" spans="3:3">
      <c r="C17" s="1806"/>
    </row>
    <row r="18" spans="3:3" ht="54.75" customHeight="1">
      <c r="C18" s="1806"/>
    </row>
    <row r="19" spans="3:3">
      <c r="C19" s="1806"/>
    </row>
    <row r="20" spans="3:3" ht="51.75" customHeight="1">
      <c r="C20" s="1806"/>
    </row>
    <row r="21" spans="3:3">
      <c r="C21" s="1806"/>
    </row>
    <row r="22" spans="3:3" ht="42.95" customHeight="1">
      <c r="C22" s="1806"/>
    </row>
    <row r="23" spans="3:3">
      <c r="C23" s="1806"/>
    </row>
    <row r="24" spans="3:3" ht="50.25" customHeight="1">
      <c r="C24" s="1806"/>
    </row>
    <row r="26" spans="3:3" ht="54.75" customHeight="1"/>
    <row r="28" spans="3:3" ht="53.25" customHeight="1"/>
    <row r="30" spans="3:3" ht="54" customHeight="1"/>
    <row r="31" spans="3:3" ht="15" customHeight="1"/>
    <row r="32" spans="3:3" ht="51.75" customHeight="1"/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vyQHul3TYgRI3SyK71Z3YQR7GYyQQR+Zk1D7XLGtkk3sZSiuAA3558DVYVJhB6j0UM2779bOaM/sp0oGToLN6Q==" saltValue="yjrIo+Bh6mEHBEI9+Xgb+A==" spinCount="100000" sheet="1" objects="1" scenarios="1"/>
  <mergeCells count="1">
    <mergeCell ref="D4:O4"/>
  </mergeCells>
  <hyperlinks>
    <hyperlink ref="L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landscape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78"/>
  <sheetViews>
    <sheetView view="pageBreakPreview" zoomScale="98" zoomScaleNormal="100" zoomScaleSheetLayoutView="98" workbookViewId="0">
      <selection activeCell="D10" sqref="D10"/>
    </sheetView>
  </sheetViews>
  <sheetFormatPr defaultRowHeight="15"/>
  <cols>
    <col min="1" max="1" width="17.5703125" customWidth="1"/>
    <col min="2" max="2" width="12.28515625" customWidth="1"/>
    <col min="4" max="4" width="10.140625" customWidth="1"/>
    <col min="5" max="5" width="11.7109375" customWidth="1"/>
    <col min="6" max="6" width="4.7109375" customWidth="1"/>
    <col min="9" max="9" width="13.28515625" customWidth="1"/>
  </cols>
  <sheetData>
    <row r="1" spans="1:11" ht="14.1" customHeight="1">
      <c r="A1" s="1485" t="s">
        <v>255</v>
      </c>
      <c r="B1" s="22"/>
      <c r="C1" s="309"/>
      <c r="D1" s="309"/>
      <c r="E1" s="22"/>
      <c r="F1" s="309"/>
      <c r="G1" s="37"/>
      <c r="H1" s="37"/>
    </row>
    <row r="2" spans="1:11" ht="14.1" customHeight="1">
      <c r="A2" s="540" t="s">
        <v>256</v>
      </c>
      <c r="B2" s="22"/>
      <c r="C2" s="540"/>
      <c r="D2" s="540"/>
      <c r="E2" s="1812" t="s">
        <v>2088</v>
      </c>
      <c r="F2" s="173"/>
      <c r="G2" s="22"/>
      <c r="H2" s="22"/>
    </row>
    <row r="3" spans="1:11" ht="14.1" customHeight="1">
      <c r="A3" s="540" t="s">
        <v>268</v>
      </c>
      <c r="B3" s="22"/>
      <c r="C3" s="540"/>
      <c r="D3" s="540"/>
      <c r="E3" s="22"/>
      <c r="F3" s="22"/>
      <c r="G3" s="22"/>
      <c r="H3" s="22"/>
    </row>
    <row r="4" spans="1:11" ht="15.75" customHeight="1">
      <c r="A4" s="323"/>
      <c r="B4" s="168" t="s">
        <v>3</v>
      </c>
      <c r="C4" s="7" t="s">
        <v>4</v>
      </c>
      <c r="D4" s="6" t="s">
        <v>5</v>
      </c>
      <c r="E4" s="6" t="s">
        <v>6</v>
      </c>
      <c r="F4" s="327" t="s">
        <v>93</v>
      </c>
      <c r="H4" s="22"/>
    </row>
    <row r="5" spans="1:11" ht="14.1" customHeight="1">
      <c r="A5" s="22"/>
      <c r="B5" s="196" t="s">
        <v>2528</v>
      </c>
      <c r="C5" s="150" t="s">
        <v>257</v>
      </c>
      <c r="D5" s="350">
        <v>25.16</v>
      </c>
      <c r="E5" s="350">
        <f>SUM(D5*1.1)</f>
        <v>27.676000000000002</v>
      </c>
      <c r="F5" s="22"/>
      <c r="G5" s="22"/>
      <c r="H5" s="22"/>
    </row>
    <row r="6" spans="1:11" ht="14.1" customHeight="1">
      <c r="A6" s="22"/>
      <c r="B6" s="196" t="s">
        <v>258</v>
      </c>
      <c r="C6" s="150" t="s">
        <v>111</v>
      </c>
      <c r="D6" s="350">
        <v>25.16</v>
      </c>
      <c r="E6" s="350">
        <f t="shared" ref="E6:E12" si="0">SUM(D6*1.1)</f>
        <v>27.676000000000002</v>
      </c>
      <c r="F6" s="22"/>
      <c r="G6" s="22"/>
      <c r="H6" s="22"/>
    </row>
    <row r="7" spans="1:11" ht="14.25" customHeight="1">
      <c r="A7" s="22"/>
      <c r="B7" s="196" t="s">
        <v>2529</v>
      </c>
      <c r="C7" s="150" t="s">
        <v>259</v>
      </c>
      <c r="D7" s="350">
        <v>25.66</v>
      </c>
      <c r="E7" s="350">
        <f t="shared" si="0"/>
        <v>28.226000000000003</v>
      </c>
      <c r="F7" s="22"/>
      <c r="G7" s="22"/>
      <c r="H7" s="22"/>
    </row>
    <row r="8" spans="1:11" ht="14.1" customHeight="1">
      <c r="A8" s="22"/>
      <c r="B8" s="196" t="s">
        <v>260</v>
      </c>
      <c r="C8" s="150" t="s">
        <v>261</v>
      </c>
      <c r="D8" s="350">
        <v>34.200000000000003</v>
      </c>
      <c r="E8" s="350">
        <f t="shared" si="0"/>
        <v>37.620000000000005</v>
      </c>
      <c r="F8" s="22"/>
      <c r="G8" s="22"/>
      <c r="H8" s="22"/>
    </row>
    <row r="9" spans="1:11" ht="14.1" customHeight="1">
      <c r="A9" s="22"/>
      <c r="B9" s="196" t="s">
        <v>262</v>
      </c>
      <c r="C9" s="150" t="s">
        <v>263</v>
      </c>
      <c r="D9" s="350">
        <v>46.85</v>
      </c>
      <c r="E9" s="350">
        <f t="shared" si="0"/>
        <v>51.535000000000004</v>
      </c>
      <c r="F9" s="22"/>
      <c r="G9" s="39"/>
      <c r="H9" s="22"/>
    </row>
    <row r="10" spans="1:11" ht="14.1" customHeight="1">
      <c r="A10" s="196" t="s">
        <v>4776</v>
      </c>
      <c r="B10" s="196" t="s">
        <v>2530</v>
      </c>
      <c r="C10" s="150" t="s">
        <v>248</v>
      </c>
      <c r="D10" s="350">
        <v>75.099999999999994</v>
      </c>
      <c r="E10" s="350">
        <f t="shared" si="0"/>
        <v>82.61</v>
      </c>
      <c r="F10" s="22"/>
      <c r="G10" s="40"/>
      <c r="H10" s="22"/>
    </row>
    <row r="11" spans="1:11" ht="14.1" customHeight="1">
      <c r="A11" s="195" t="s">
        <v>264</v>
      </c>
      <c r="B11" s="196" t="s">
        <v>2533</v>
      </c>
      <c r="C11" s="150" t="s">
        <v>16</v>
      </c>
      <c r="D11" s="350">
        <v>79</v>
      </c>
      <c r="E11" s="350">
        <f t="shared" si="0"/>
        <v>86.9</v>
      </c>
      <c r="F11" s="22"/>
      <c r="G11" s="40"/>
      <c r="H11" s="22"/>
    </row>
    <row r="12" spans="1:11" ht="14.1" customHeight="1">
      <c r="A12" s="196" t="s">
        <v>265</v>
      </c>
      <c r="B12" s="196" t="s">
        <v>2534</v>
      </c>
      <c r="C12" s="150" t="s">
        <v>31</v>
      </c>
      <c r="D12" s="350">
        <v>123</v>
      </c>
      <c r="E12" s="350">
        <f t="shared" si="0"/>
        <v>135.30000000000001</v>
      </c>
      <c r="F12" s="22"/>
      <c r="G12" s="22"/>
      <c r="H12" s="22"/>
    </row>
    <row r="13" spans="1:11" ht="6" customHeight="1">
      <c r="A13" s="22"/>
      <c r="B13" s="22"/>
      <c r="C13" s="309"/>
      <c r="D13" s="309"/>
      <c r="E13" s="309"/>
      <c r="F13" s="309"/>
      <c r="G13" s="37"/>
      <c r="H13" s="37"/>
    </row>
    <row r="14" spans="1:11" s="337" customFormat="1" ht="16.5" customHeight="1">
      <c r="A14" s="1485" t="s">
        <v>266</v>
      </c>
      <c r="B14" s="22"/>
      <c r="C14" s="22"/>
      <c r="D14" s="22"/>
      <c r="E14" s="22"/>
      <c r="F14" s="22"/>
      <c r="G14" s="304"/>
      <c r="H14" s="304"/>
      <c r="I14"/>
      <c r="J14"/>
      <c r="K14"/>
    </row>
    <row r="15" spans="1:11" ht="14.1" customHeight="1">
      <c r="A15" s="309" t="s">
        <v>267</v>
      </c>
      <c r="B15" s="22"/>
      <c r="C15" s="309"/>
      <c r="D15" s="309"/>
      <c r="E15" s="309"/>
      <c r="F15" s="309"/>
      <c r="G15" s="22"/>
      <c r="H15" s="22"/>
    </row>
    <row r="16" spans="1:11" ht="15.75" customHeight="1">
      <c r="A16" s="309" t="s">
        <v>268</v>
      </c>
      <c r="B16" s="22"/>
      <c r="C16" s="22"/>
      <c r="D16" s="22"/>
      <c r="E16" s="22"/>
      <c r="F16" s="22"/>
      <c r="G16" s="22"/>
      <c r="H16" s="22"/>
    </row>
    <row r="17" spans="1:9" ht="14.1" customHeight="1">
      <c r="A17" s="323"/>
      <c r="B17" s="168" t="s">
        <v>3</v>
      </c>
      <c r="C17" s="6" t="s">
        <v>4</v>
      </c>
      <c r="D17" s="6" t="s">
        <v>5</v>
      </c>
      <c r="E17" s="6" t="s">
        <v>6</v>
      </c>
      <c r="F17" s="327" t="s">
        <v>93</v>
      </c>
      <c r="G17" s="22"/>
      <c r="H17" s="22"/>
    </row>
    <row r="18" spans="1:9" ht="14.1" customHeight="1">
      <c r="A18" s="188"/>
      <c r="B18" s="142" t="s">
        <v>3636</v>
      </c>
      <c r="C18" s="1551" t="s">
        <v>110</v>
      </c>
      <c r="D18" s="350">
        <v>32.299999999999997</v>
      </c>
      <c r="E18" s="350">
        <f>SUM(D18*1.1)</f>
        <v>35.53</v>
      </c>
      <c r="F18" s="173"/>
      <c r="G18" s="22"/>
      <c r="H18" s="22"/>
    </row>
    <row r="19" spans="1:9" ht="14.1" customHeight="1">
      <c r="A19" s="188"/>
      <c r="B19" s="142" t="s">
        <v>3637</v>
      </c>
      <c r="C19" s="1551" t="s">
        <v>111</v>
      </c>
      <c r="D19" s="350">
        <v>32.299999999999997</v>
      </c>
      <c r="E19" s="350">
        <f t="shared" ref="E19:E27" si="1">SUM(D19*1.1)</f>
        <v>35.53</v>
      </c>
      <c r="F19" s="173"/>
      <c r="G19" s="22"/>
      <c r="H19" s="22"/>
    </row>
    <row r="20" spans="1:9" ht="14.1" customHeight="1">
      <c r="A20" s="22"/>
      <c r="B20" s="142" t="s">
        <v>269</v>
      </c>
      <c r="C20" s="1551" t="s">
        <v>9</v>
      </c>
      <c r="D20" s="350">
        <v>36.6</v>
      </c>
      <c r="E20" s="350">
        <f t="shared" si="1"/>
        <v>40.260000000000005</v>
      </c>
      <c r="F20" s="22"/>
      <c r="G20" s="22"/>
      <c r="H20" s="22"/>
    </row>
    <row r="21" spans="1:9" ht="14.1" customHeight="1">
      <c r="A21" s="22"/>
      <c r="B21" s="142" t="s">
        <v>270</v>
      </c>
      <c r="C21" s="150" t="s">
        <v>261</v>
      </c>
      <c r="D21" s="350">
        <v>43</v>
      </c>
      <c r="E21" s="350">
        <f t="shared" si="1"/>
        <v>47.300000000000004</v>
      </c>
      <c r="F21" s="22"/>
      <c r="G21" s="22"/>
      <c r="H21" s="22"/>
    </row>
    <row r="22" spans="1:9" ht="14.1" customHeight="1">
      <c r="A22" s="22"/>
      <c r="B22" s="142" t="s">
        <v>2345</v>
      </c>
      <c r="C22" s="150" t="s">
        <v>13</v>
      </c>
      <c r="D22" s="350">
        <v>61</v>
      </c>
      <c r="E22" s="350">
        <f t="shared" si="1"/>
        <v>67.100000000000009</v>
      </c>
      <c r="F22" s="22"/>
      <c r="G22" s="22"/>
      <c r="H22" s="22"/>
    </row>
    <row r="23" spans="1:9" ht="14.1" customHeight="1">
      <c r="A23" s="22"/>
      <c r="B23" s="142" t="s">
        <v>2346</v>
      </c>
      <c r="C23" s="150" t="s">
        <v>248</v>
      </c>
      <c r="D23" s="350">
        <v>96.4</v>
      </c>
      <c r="E23" s="350">
        <f t="shared" si="1"/>
        <v>106.04000000000002</v>
      </c>
      <c r="F23" s="22"/>
      <c r="H23" s="39"/>
    </row>
    <row r="24" spans="1:9" ht="14.1" customHeight="1">
      <c r="A24" s="22"/>
      <c r="B24" s="142" t="s">
        <v>2342</v>
      </c>
      <c r="C24" s="150" t="s">
        <v>16</v>
      </c>
      <c r="D24" s="350">
        <v>137</v>
      </c>
      <c r="E24" s="350">
        <f t="shared" si="1"/>
        <v>150.70000000000002</v>
      </c>
      <c r="F24" s="22"/>
      <c r="H24" s="40"/>
    </row>
    <row r="25" spans="1:9" ht="14.1" customHeight="1">
      <c r="A25" s="196" t="s">
        <v>272</v>
      </c>
      <c r="B25" s="142" t="s">
        <v>2343</v>
      </c>
      <c r="C25" s="150" t="s">
        <v>2344</v>
      </c>
      <c r="D25" s="350">
        <v>211.2</v>
      </c>
      <c r="E25" s="350">
        <f t="shared" si="1"/>
        <v>232.32</v>
      </c>
      <c r="F25" s="22"/>
      <c r="H25" s="40"/>
    </row>
    <row r="26" spans="1:9" ht="14.1" customHeight="1">
      <c r="A26" s="196" t="s">
        <v>273</v>
      </c>
      <c r="B26" s="142" t="s">
        <v>3638</v>
      </c>
      <c r="C26" s="150" t="s">
        <v>3640</v>
      </c>
      <c r="D26" s="350">
        <v>379</v>
      </c>
      <c r="E26" s="350">
        <f t="shared" si="1"/>
        <v>416.90000000000003</v>
      </c>
      <c r="F26" s="22"/>
      <c r="H26" s="40"/>
    </row>
    <row r="27" spans="1:9" ht="14.1" customHeight="1">
      <c r="A27" s="196" t="s">
        <v>265</v>
      </c>
      <c r="B27" s="142" t="s">
        <v>3639</v>
      </c>
      <c r="C27" s="150" t="s">
        <v>21</v>
      </c>
      <c r="D27" s="350">
        <v>587.5</v>
      </c>
      <c r="E27" s="350">
        <f t="shared" si="1"/>
        <v>646.25</v>
      </c>
      <c r="F27" s="22"/>
      <c r="H27" s="40"/>
    </row>
    <row r="28" spans="1:9" ht="14.1" customHeight="1">
      <c r="A28" s="22"/>
      <c r="B28" s="141"/>
      <c r="C28" s="196"/>
      <c r="D28" s="141"/>
      <c r="E28" s="141"/>
      <c r="F28" s="22"/>
      <c r="H28" s="22"/>
    </row>
    <row r="29" spans="1:9" ht="14.1" customHeight="1">
      <c r="A29" s="1485" t="s">
        <v>274</v>
      </c>
      <c r="B29" s="309"/>
      <c r="C29" s="309"/>
      <c r="D29" s="309"/>
      <c r="E29" s="309"/>
      <c r="F29" s="22"/>
      <c r="G29" s="22"/>
      <c r="H29" s="22"/>
    </row>
    <row r="30" spans="1:9" ht="14.1" customHeight="1">
      <c r="A30" s="309" t="s">
        <v>256</v>
      </c>
      <c r="B30" s="309"/>
      <c r="C30" s="309"/>
      <c r="D30" s="309"/>
      <c r="E30" s="309"/>
      <c r="F30" s="22"/>
      <c r="G30" s="22"/>
      <c r="H30" s="22"/>
    </row>
    <row r="31" spans="1:9" ht="15" customHeight="1">
      <c r="A31" s="309" t="s">
        <v>268</v>
      </c>
      <c r="B31" s="22"/>
      <c r="C31" s="309"/>
      <c r="D31" s="309"/>
      <c r="E31" s="339"/>
      <c r="F31" s="22"/>
      <c r="G31" s="22"/>
      <c r="H31" s="22"/>
    </row>
    <row r="32" spans="1:9" ht="14.1" customHeight="1">
      <c r="A32" s="323"/>
      <c r="B32" s="168" t="s">
        <v>3</v>
      </c>
      <c r="C32" s="168" t="s">
        <v>4</v>
      </c>
      <c r="D32" s="168" t="s">
        <v>5</v>
      </c>
      <c r="E32" s="168" t="s">
        <v>6</v>
      </c>
      <c r="F32" s="327" t="s">
        <v>93</v>
      </c>
      <c r="G32" s="309"/>
      <c r="H32" s="309"/>
      <c r="I32" s="1"/>
    </row>
    <row r="33" spans="1:9" ht="14.1" customHeight="1">
      <c r="A33" s="22"/>
      <c r="B33" s="155" t="s">
        <v>275</v>
      </c>
      <c r="C33" s="320" t="s">
        <v>276</v>
      </c>
      <c r="D33" s="1550">
        <v>48.13</v>
      </c>
      <c r="E33" s="1550">
        <f>SUM(D33*1.1)</f>
        <v>52.943000000000005</v>
      </c>
      <c r="F33" s="188"/>
      <c r="G33" s="22"/>
      <c r="H33" s="22"/>
    </row>
    <row r="34" spans="1:9" ht="14.1" customHeight="1">
      <c r="A34" s="22"/>
      <c r="B34" s="155" t="s">
        <v>2531</v>
      </c>
      <c r="C34" s="320" t="s">
        <v>111</v>
      </c>
      <c r="D34" s="1550">
        <v>48.13</v>
      </c>
      <c r="E34" s="1550">
        <f t="shared" ref="E34:E43" si="2">SUM(D34*1.1)</f>
        <v>52.943000000000005</v>
      </c>
      <c r="F34" s="188"/>
      <c r="G34" s="22"/>
      <c r="H34" s="22"/>
    </row>
    <row r="35" spans="1:9" ht="14.1" customHeight="1">
      <c r="A35" s="22"/>
      <c r="B35" s="155" t="s">
        <v>277</v>
      </c>
      <c r="C35" s="320" t="s">
        <v>278</v>
      </c>
      <c r="D35" s="1550">
        <v>52.5</v>
      </c>
      <c r="E35" s="1550">
        <f t="shared" si="2"/>
        <v>57.750000000000007</v>
      </c>
      <c r="F35" s="188"/>
      <c r="G35" s="22"/>
      <c r="H35" s="22"/>
    </row>
    <row r="36" spans="1:9" ht="14.1" customHeight="1">
      <c r="A36" s="22"/>
      <c r="B36" s="142" t="s">
        <v>279</v>
      </c>
      <c r="C36" s="150" t="s">
        <v>11</v>
      </c>
      <c r="D36" s="350">
        <v>63.44</v>
      </c>
      <c r="E36" s="1550">
        <f t="shared" si="2"/>
        <v>69.784000000000006</v>
      </c>
      <c r="F36" s="22"/>
      <c r="G36" s="22"/>
      <c r="H36" s="22"/>
    </row>
    <row r="37" spans="1:9" ht="14.1" customHeight="1">
      <c r="A37" s="22"/>
      <c r="B37" s="142" t="s">
        <v>2532</v>
      </c>
      <c r="C37" s="150" t="s">
        <v>13</v>
      </c>
      <c r="D37" s="350">
        <v>91.88</v>
      </c>
      <c r="E37" s="1550">
        <f t="shared" si="2"/>
        <v>101.068</v>
      </c>
      <c r="F37" s="22"/>
      <c r="G37" s="22"/>
      <c r="H37" s="22"/>
    </row>
    <row r="38" spans="1:9" ht="14.1" customHeight="1">
      <c r="B38" s="142" t="s">
        <v>280</v>
      </c>
      <c r="C38" s="150" t="s">
        <v>281</v>
      </c>
      <c r="D38" s="350">
        <v>161.87</v>
      </c>
      <c r="E38" s="1550">
        <f t="shared" si="2"/>
        <v>178.05700000000002</v>
      </c>
      <c r="F38" s="22"/>
      <c r="H38" s="39"/>
    </row>
    <row r="39" spans="1:9" ht="14.1" customHeight="1">
      <c r="A39" s="196" t="s">
        <v>4775</v>
      </c>
      <c r="B39" s="142" t="s">
        <v>282</v>
      </c>
      <c r="C39" s="150" t="s">
        <v>16</v>
      </c>
      <c r="D39" s="350">
        <v>183.75</v>
      </c>
      <c r="E39" s="1550">
        <f t="shared" si="2"/>
        <v>202.12500000000003</v>
      </c>
      <c r="F39" s="22"/>
      <c r="H39" s="40"/>
    </row>
    <row r="40" spans="1:9" ht="14.1" customHeight="1">
      <c r="A40" s="196" t="s">
        <v>273</v>
      </c>
      <c r="B40" s="142" t="s">
        <v>284</v>
      </c>
      <c r="C40" s="150" t="s">
        <v>285</v>
      </c>
      <c r="D40" s="350">
        <v>275.63</v>
      </c>
      <c r="E40" s="1550">
        <f t="shared" si="2"/>
        <v>303.19300000000004</v>
      </c>
      <c r="F40" s="22"/>
      <c r="H40" s="40"/>
      <c r="I40" s="40"/>
    </row>
    <row r="41" spans="1:9" ht="14.1" customHeight="1">
      <c r="A41" s="1498" t="s">
        <v>286</v>
      </c>
      <c r="B41" s="142" t="s">
        <v>287</v>
      </c>
      <c r="C41" s="150" t="s">
        <v>19</v>
      </c>
      <c r="D41" s="350">
        <v>516.25</v>
      </c>
      <c r="E41" s="1550">
        <f t="shared" si="2"/>
        <v>567.875</v>
      </c>
      <c r="F41" s="22"/>
      <c r="G41" s="22"/>
      <c r="H41" s="22"/>
    </row>
    <row r="42" spans="1:9" ht="14.1" customHeight="1">
      <c r="A42" s="196"/>
      <c r="B42" s="142" t="s">
        <v>288</v>
      </c>
      <c r="C42" s="150" t="s">
        <v>289</v>
      </c>
      <c r="D42" s="350">
        <v>743.75</v>
      </c>
      <c r="E42" s="1550">
        <f t="shared" si="2"/>
        <v>818.12500000000011</v>
      </c>
      <c r="F42" s="22"/>
      <c r="G42" s="22"/>
      <c r="H42" s="22"/>
    </row>
    <row r="43" spans="1:9" ht="14.1" customHeight="1">
      <c r="A43" s="22"/>
      <c r="B43" s="142" t="s">
        <v>290</v>
      </c>
      <c r="C43" s="150" t="s">
        <v>291</v>
      </c>
      <c r="D43" s="350">
        <v>1334.38</v>
      </c>
      <c r="E43" s="1550">
        <f t="shared" si="2"/>
        <v>1467.8180000000002</v>
      </c>
      <c r="F43" s="22"/>
      <c r="G43" s="22"/>
      <c r="H43" s="22"/>
    </row>
    <row r="44" spans="1:9" ht="14.1" customHeight="1">
      <c r="A44" s="22"/>
      <c r="B44" s="289"/>
      <c r="C44" s="289"/>
      <c r="D44" s="289"/>
      <c r="E44" s="289"/>
      <c r="F44" s="22"/>
      <c r="G44" s="22"/>
      <c r="H44" s="2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XBU7d8jxCCqgO1LbfExeTrVDSB0AcI5AP8rLA3cKb/4MtXYiXhovjLRG99HBn1RhY18QvtzCm37MswlVhTWRyw==" saltValue="cEaseQsV+J4Pn7qon4QNVA==" spinCount="100000" sheet="1" objects="1" scenarios="1"/>
  <hyperlinks>
    <hyperlink ref="E2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colBreaks count="1" manualBreakCount="1">
    <brk id="6" max="1048575" man="1"/>
  </col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P78"/>
  <sheetViews>
    <sheetView view="pageBreakPreview" topLeftCell="A4" zoomScaleNormal="100" zoomScaleSheetLayoutView="100" workbookViewId="0">
      <selection activeCell="A68" sqref="A68"/>
    </sheetView>
  </sheetViews>
  <sheetFormatPr defaultRowHeight="15"/>
  <cols>
    <col min="1" max="1" width="17.28515625" customWidth="1"/>
    <col min="2" max="15" width="7.7109375" customWidth="1"/>
  </cols>
  <sheetData>
    <row r="1" spans="1:16" ht="17.25" customHeight="1" thickBot="1">
      <c r="A1" s="147" t="s">
        <v>2497</v>
      </c>
      <c r="B1" s="42"/>
      <c r="C1" s="42"/>
      <c r="D1" s="42"/>
      <c r="E1" s="42"/>
      <c r="F1" s="42"/>
      <c r="J1" s="156" t="s">
        <v>1062</v>
      </c>
      <c r="L1" s="230" t="s">
        <v>2088</v>
      </c>
    </row>
    <row r="2" spans="1:16">
      <c r="A2" s="246"/>
      <c r="B2" s="247" t="s">
        <v>136</v>
      </c>
      <c r="C2" s="247"/>
      <c r="D2" s="248">
        <v>8</v>
      </c>
      <c r="E2" s="249">
        <v>10</v>
      </c>
      <c r="F2" s="249">
        <v>15</v>
      </c>
      <c r="G2" s="249">
        <v>20</v>
      </c>
      <c r="H2" s="249">
        <v>25</v>
      </c>
      <c r="I2" s="249">
        <v>32</v>
      </c>
      <c r="J2" s="249">
        <v>40</v>
      </c>
      <c r="K2" s="249">
        <v>50</v>
      </c>
      <c r="L2" s="249">
        <v>65</v>
      </c>
      <c r="M2" s="249">
        <v>80</v>
      </c>
      <c r="N2" s="249">
        <v>100</v>
      </c>
      <c r="O2" s="249">
        <v>150</v>
      </c>
    </row>
    <row r="3" spans="1:16" ht="25.5">
      <c r="A3" s="246"/>
      <c r="B3" s="250" t="s">
        <v>2275</v>
      </c>
      <c r="C3" s="250"/>
      <c r="D3" s="251" t="s">
        <v>252</v>
      </c>
      <c r="E3" s="251" t="s">
        <v>111</v>
      </c>
      <c r="F3" s="251" t="s">
        <v>2269</v>
      </c>
      <c r="G3" s="251" t="s">
        <v>2274</v>
      </c>
      <c r="H3" s="251" t="s">
        <v>13</v>
      </c>
      <c r="I3" s="251" t="s">
        <v>382</v>
      </c>
      <c r="J3" s="251" t="s">
        <v>283</v>
      </c>
      <c r="K3" s="251" t="s">
        <v>31</v>
      </c>
      <c r="L3" s="251" t="s">
        <v>51</v>
      </c>
      <c r="M3" s="251" t="s">
        <v>21</v>
      </c>
      <c r="N3" s="251" t="s">
        <v>23</v>
      </c>
      <c r="O3" s="249" t="s">
        <v>77</v>
      </c>
    </row>
    <row r="4" spans="1:16" ht="15.75" customHeight="1">
      <c r="A4" s="276" t="s">
        <v>614</v>
      </c>
      <c r="B4" s="277" t="s">
        <v>3</v>
      </c>
      <c r="C4" s="1746"/>
      <c r="D4" s="1874" t="s">
        <v>1624</v>
      </c>
      <c r="E4" s="1941"/>
      <c r="F4" s="1941"/>
      <c r="G4" s="1941"/>
      <c r="H4" s="1941"/>
      <c r="I4" s="1941"/>
      <c r="J4" s="1941"/>
      <c r="K4" s="1941"/>
      <c r="L4" s="1941"/>
      <c r="M4" s="1941"/>
      <c r="N4" s="1941"/>
      <c r="O4" s="1875"/>
    </row>
    <row r="5" spans="1:16">
      <c r="A5" s="275" t="s">
        <v>1632</v>
      </c>
      <c r="B5" s="269" t="s">
        <v>1633</v>
      </c>
      <c r="C5" s="259" t="s">
        <v>5</v>
      </c>
      <c r="D5" s="241">
        <v>1.8260000000000001</v>
      </c>
      <c r="E5" s="241">
        <v>1.8260000000000001</v>
      </c>
      <c r="F5" s="241">
        <v>1.8260000000000001</v>
      </c>
      <c r="G5" s="241">
        <v>2.2109999999999999</v>
      </c>
      <c r="H5" s="241">
        <v>3.1570000000000005</v>
      </c>
      <c r="I5" s="241">
        <v>4.4880000000000004</v>
      </c>
      <c r="J5" s="241">
        <v>5.753000000000001</v>
      </c>
      <c r="K5" s="241">
        <v>7.6890000000000009</v>
      </c>
      <c r="L5" s="241">
        <v>16.588000000000001</v>
      </c>
      <c r="M5" s="241">
        <v>23.342000000000002</v>
      </c>
      <c r="N5" s="241">
        <v>38.39</v>
      </c>
      <c r="O5" s="241">
        <v>155.93</v>
      </c>
    </row>
    <row r="6" spans="1:16" ht="52.5" customHeight="1">
      <c r="A6" s="275"/>
      <c r="B6" s="242"/>
      <c r="C6" s="258" t="s">
        <v>6</v>
      </c>
      <c r="D6" s="254">
        <f t="shared" ref="D6:N6" si="0">SUM(D5*1.1)</f>
        <v>2.0086000000000004</v>
      </c>
      <c r="E6" s="254">
        <f t="shared" si="0"/>
        <v>2.0086000000000004</v>
      </c>
      <c r="F6" s="254">
        <f t="shared" si="0"/>
        <v>2.0086000000000004</v>
      </c>
      <c r="G6" s="254">
        <f t="shared" si="0"/>
        <v>2.4321000000000002</v>
      </c>
      <c r="H6" s="254">
        <f t="shared" si="0"/>
        <v>3.472700000000001</v>
      </c>
      <c r="I6" s="254">
        <f t="shared" si="0"/>
        <v>4.9368000000000007</v>
      </c>
      <c r="J6" s="254">
        <f t="shared" si="0"/>
        <v>6.3283000000000014</v>
      </c>
      <c r="K6" s="254">
        <f t="shared" si="0"/>
        <v>8.4579000000000022</v>
      </c>
      <c r="L6" s="254">
        <f t="shared" si="0"/>
        <v>18.246800000000004</v>
      </c>
      <c r="M6" s="254">
        <f t="shared" si="0"/>
        <v>25.676200000000005</v>
      </c>
      <c r="N6" s="254">
        <f t="shared" si="0"/>
        <v>42.229000000000006</v>
      </c>
      <c r="O6" s="254">
        <f>SUM(O5*1.1)</f>
        <v>171.52300000000002</v>
      </c>
    </row>
    <row r="7" spans="1:16" ht="14.25" customHeight="1">
      <c r="A7" s="275" t="s">
        <v>1634</v>
      </c>
      <c r="B7" s="269" t="s">
        <v>1635</v>
      </c>
      <c r="C7" s="259" t="s">
        <v>5</v>
      </c>
      <c r="D7" s="254" t="s">
        <v>57</v>
      </c>
      <c r="E7" s="254" t="s">
        <v>57</v>
      </c>
      <c r="F7" s="241">
        <v>6.2370000000000001</v>
      </c>
      <c r="G7" s="241">
        <v>8.6240000000000006</v>
      </c>
      <c r="H7" s="241">
        <v>11.517000000000001</v>
      </c>
      <c r="I7" s="241">
        <v>16.786000000000001</v>
      </c>
      <c r="J7" s="241">
        <v>22.539000000000001</v>
      </c>
      <c r="K7" s="241">
        <v>31.185000000000006</v>
      </c>
      <c r="L7" s="241">
        <v>64.328000000000003</v>
      </c>
      <c r="M7" s="241">
        <v>89.771000000000001</v>
      </c>
      <c r="N7" s="241">
        <v>159.5</v>
      </c>
      <c r="O7" s="273" t="s">
        <v>57</v>
      </c>
    </row>
    <row r="8" spans="1:16" ht="51" customHeight="1">
      <c r="A8" s="275"/>
      <c r="B8" s="242"/>
      <c r="C8" s="258" t="s">
        <v>6</v>
      </c>
      <c r="D8" s="254" t="s">
        <v>57</v>
      </c>
      <c r="E8" s="254" t="s">
        <v>57</v>
      </c>
      <c r="F8" s="254">
        <f t="shared" ref="F8:N8" si="1">SUM(F7*1.1)</f>
        <v>6.8607000000000005</v>
      </c>
      <c r="G8" s="254">
        <f t="shared" si="1"/>
        <v>9.4864000000000015</v>
      </c>
      <c r="H8" s="254">
        <f t="shared" si="1"/>
        <v>12.668700000000003</v>
      </c>
      <c r="I8" s="254">
        <f t="shared" si="1"/>
        <v>18.464600000000004</v>
      </c>
      <c r="J8" s="254">
        <f t="shared" si="1"/>
        <v>24.792900000000003</v>
      </c>
      <c r="K8" s="254">
        <f t="shared" si="1"/>
        <v>34.303500000000007</v>
      </c>
      <c r="L8" s="254">
        <f t="shared" si="1"/>
        <v>70.760800000000003</v>
      </c>
      <c r="M8" s="254">
        <f t="shared" si="1"/>
        <v>98.748100000000008</v>
      </c>
      <c r="N8" s="254">
        <f t="shared" si="1"/>
        <v>175.45000000000002</v>
      </c>
      <c r="O8" s="271" t="s">
        <v>57</v>
      </c>
      <c r="P8" s="197"/>
    </row>
    <row r="9" spans="1:16" ht="15" customHeight="1">
      <c r="A9" s="275" t="s">
        <v>1636</v>
      </c>
      <c r="B9" s="269" t="s">
        <v>1637</v>
      </c>
      <c r="C9" s="259" t="s">
        <v>5</v>
      </c>
      <c r="D9" s="241">
        <v>1.88</v>
      </c>
      <c r="E9" s="241">
        <v>1.881</v>
      </c>
      <c r="F9" s="241">
        <v>1.9140000000000001</v>
      </c>
      <c r="G9" s="241">
        <v>2.871</v>
      </c>
      <c r="H9" s="241">
        <v>4.3230000000000004</v>
      </c>
      <c r="I9" s="241">
        <v>6.721000000000001</v>
      </c>
      <c r="J9" s="241">
        <v>8.6240000000000006</v>
      </c>
      <c r="K9" s="241">
        <v>12.958</v>
      </c>
      <c r="L9" s="241">
        <v>26.466000000000001</v>
      </c>
      <c r="M9" s="241">
        <v>37.356000000000002</v>
      </c>
      <c r="N9" s="241">
        <v>72.611000000000018</v>
      </c>
      <c r="O9" s="273">
        <v>192.39</v>
      </c>
    </row>
    <row r="10" spans="1:16" ht="50.25" customHeight="1">
      <c r="A10" s="275"/>
      <c r="B10" s="242"/>
      <c r="C10" s="258" t="s">
        <v>6</v>
      </c>
      <c r="D10" s="254">
        <f>SUM(D9*1.1)</f>
        <v>2.0680000000000001</v>
      </c>
      <c r="E10" s="254">
        <f t="shared" ref="E10:O10" si="2">SUM(E9*1.1)</f>
        <v>2.0691000000000002</v>
      </c>
      <c r="F10" s="254">
        <f t="shared" si="2"/>
        <v>2.1054000000000004</v>
      </c>
      <c r="G10" s="254">
        <f t="shared" si="2"/>
        <v>3.1581000000000001</v>
      </c>
      <c r="H10" s="254">
        <f t="shared" si="2"/>
        <v>4.755300000000001</v>
      </c>
      <c r="I10" s="254">
        <f t="shared" si="2"/>
        <v>7.3931000000000013</v>
      </c>
      <c r="J10" s="254">
        <f t="shared" si="2"/>
        <v>9.4864000000000015</v>
      </c>
      <c r="K10" s="254">
        <f t="shared" si="2"/>
        <v>14.253800000000002</v>
      </c>
      <c r="L10" s="254">
        <f t="shared" si="2"/>
        <v>29.112600000000004</v>
      </c>
      <c r="M10" s="254">
        <f t="shared" si="2"/>
        <v>41.091600000000007</v>
      </c>
      <c r="N10" s="254">
        <f t="shared" si="2"/>
        <v>79.872100000000032</v>
      </c>
      <c r="O10" s="271">
        <f t="shared" si="2"/>
        <v>211.62899999999999</v>
      </c>
    </row>
    <row r="11" spans="1:16" ht="15" customHeight="1">
      <c r="A11" s="275" t="s">
        <v>1638</v>
      </c>
      <c r="B11" s="269" t="s">
        <v>1639</v>
      </c>
      <c r="C11" s="259" t="s">
        <v>5</v>
      </c>
      <c r="D11" s="241">
        <v>2.09</v>
      </c>
      <c r="E11" s="241">
        <v>2.09</v>
      </c>
      <c r="F11" s="241">
        <v>2.2109999999999999</v>
      </c>
      <c r="G11" s="241">
        <v>3.1570000000000005</v>
      </c>
      <c r="H11" s="241">
        <v>4.7080000000000011</v>
      </c>
      <c r="I11" s="241">
        <v>8.1510000000000016</v>
      </c>
      <c r="J11" s="241">
        <v>10.56</v>
      </c>
      <c r="K11" s="241">
        <v>14.861000000000001</v>
      </c>
      <c r="L11" s="241">
        <v>33.737000000000002</v>
      </c>
      <c r="M11" s="241">
        <v>52.910000000000004</v>
      </c>
      <c r="N11" s="241">
        <v>87.692000000000007</v>
      </c>
      <c r="O11" s="254" t="s">
        <v>57</v>
      </c>
    </row>
    <row r="12" spans="1:16" ht="55.5" customHeight="1">
      <c r="A12" s="275"/>
      <c r="B12" s="242"/>
      <c r="C12" s="258" t="s">
        <v>6</v>
      </c>
      <c r="D12" s="254">
        <f t="shared" ref="D12:N12" si="3">SUM(D11*1.1)</f>
        <v>2.2989999999999999</v>
      </c>
      <c r="E12" s="254">
        <f t="shared" si="3"/>
        <v>2.2989999999999999</v>
      </c>
      <c r="F12" s="254">
        <f t="shared" si="3"/>
        <v>2.4321000000000002</v>
      </c>
      <c r="G12" s="254">
        <f t="shared" si="3"/>
        <v>3.472700000000001</v>
      </c>
      <c r="H12" s="254">
        <f t="shared" si="3"/>
        <v>5.1788000000000016</v>
      </c>
      <c r="I12" s="254">
        <f t="shared" si="3"/>
        <v>8.9661000000000026</v>
      </c>
      <c r="J12" s="254">
        <f t="shared" si="3"/>
        <v>11.616000000000001</v>
      </c>
      <c r="K12" s="254">
        <f t="shared" si="3"/>
        <v>16.347100000000001</v>
      </c>
      <c r="L12" s="254">
        <f t="shared" si="3"/>
        <v>37.110700000000008</v>
      </c>
      <c r="M12" s="254">
        <f t="shared" si="3"/>
        <v>58.201000000000008</v>
      </c>
      <c r="N12" s="254">
        <f t="shared" si="3"/>
        <v>96.461200000000019</v>
      </c>
      <c r="O12" s="254" t="s">
        <v>57</v>
      </c>
    </row>
    <row r="13" spans="1:16">
      <c r="A13" s="258" t="s">
        <v>1650</v>
      </c>
      <c r="B13" s="256" t="s">
        <v>1651</v>
      </c>
      <c r="C13" s="258" t="s">
        <v>5</v>
      </c>
      <c r="D13" s="274">
        <v>1.6610000000000003</v>
      </c>
      <c r="E13" s="274">
        <v>1.6610000000000003</v>
      </c>
      <c r="F13" s="274">
        <v>1.6610000000000003</v>
      </c>
      <c r="G13" s="274">
        <v>2.2989999999999999</v>
      </c>
      <c r="H13" s="274">
        <v>3.6410000000000005</v>
      </c>
      <c r="I13" s="274">
        <v>4.8070000000000004</v>
      </c>
      <c r="J13" s="274">
        <v>5.9400000000000013</v>
      </c>
      <c r="K13" s="274">
        <v>9.2070000000000007</v>
      </c>
      <c r="L13" s="274">
        <v>17.633000000000003</v>
      </c>
      <c r="M13" s="274">
        <v>25.960000000000004</v>
      </c>
      <c r="N13" s="274">
        <v>42.02</v>
      </c>
      <c r="O13" s="274">
        <v>163.79000000000002</v>
      </c>
    </row>
    <row r="14" spans="1:16" ht="54" customHeight="1">
      <c r="A14" s="258"/>
      <c r="B14" s="256"/>
      <c r="C14" s="268" t="s">
        <v>6</v>
      </c>
      <c r="D14" s="254">
        <f t="shared" ref="D14:O14" si="4">SUM(D13*1.1)</f>
        <v>1.8271000000000004</v>
      </c>
      <c r="E14" s="254">
        <f t="shared" si="4"/>
        <v>1.8271000000000004</v>
      </c>
      <c r="F14" s="254">
        <f t="shared" si="4"/>
        <v>1.8271000000000004</v>
      </c>
      <c r="G14" s="254">
        <f t="shared" si="4"/>
        <v>2.5289000000000001</v>
      </c>
      <c r="H14" s="254">
        <f t="shared" si="4"/>
        <v>4.0051000000000005</v>
      </c>
      <c r="I14" s="254">
        <f t="shared" si="4"/>
        <v>5.287700000000001</v>
      </c>
      <c r="J14" s="254">
        <f t="shared" si="4"/>
        <v>6.5340000000000016</v>
      </c>
      <c r="K14" s="254">
        <f t="shared" si="4"/>
        <v>10.127700000000001</v>
      </c>
      <c r="L14" s="254">
        <f t="shared" si="4"/>
        <v>19.396300000000004</v>
      </c>
      <c r="M14" s="254">
        <f t="shared" si="4"/>
        <v>28.556000000000008</v>
      </c>
      <c r="N14" s="254">
        <f t="shared" si="4"/>
        <v>46.222000000000008</v>
      </c>
      <c r="O14" s="271">
        <f t="shared" si="4"/>
        <v>180.16900000000004</v>
      </c>
    </row>
    <row r="15" spans="1:16" ht="12.75" customHeight="1">
      <c r="A15" s="258" t="s">
        <v>1652</v>
      </c>
      <c r="B15" s="256" t="s">
        <v>1651</v>
      </c>
      <c r="C15" s="258" t="s">
        <v>5</v>
      </c>
      <c r="D15" s="274"/>
      <c r="E15" s="274"/>
      <c r="F15" s="274">
        <v>2.58</v>
      </c>
      <c r="G15" s="274">
        <v>2.58</v>
      </c>
      <c r="H15" s="274">
        <v>3.8</v>
      </c>
      <c r="I15" s="274">
        <v>5.04</v>
      </c>
      <c r="J15" s="274">
        <v>6.24</v>
      </c>
      <c r="K15" s="274">
        <v>9.59</v>
      </c>
      <c r="L15" s="274">
        <v>18.66</v>
      </c>
      <c r="M15" s="274">
        <v>29.59</v>
      </c>
      <c r="N15" s="274">
        <v>51.88</v>
      </c>
      <c r="O15" s="254" t="s">
        <v>57</v>
      </c>
    </row>
    <row r="16" spans="1:16" ht="45.75" customHeight="1">
      <c r="A16" s="258"/>
      <c r="B16" s="256"/>
      <c r="C16" s="268" t="s">
        <v>6</v>
      </c>
      <c r="D16" s="254"/>
      <c r="E16" s="254"/>
      <c r="F16" s="254">
        <f t="shared" ref="F16:N16" si="5">SUM(F15*1.1)</f>
        <v>2.8380000000000005</v>
      </c>
      <c r="G16" s="254">
        <f t="shared" si="5"/>
        <v>2.8380000000000005</v>
      </c>
      <c r="H16" s="254">
        <f t="shared" si="5"/>
        <v>4.18</v>
      </c>
      <c r="I16" s="254">
        <f t="shared" si="5"/>
        <v>5.5440000000000005</v>
      </c>
      <c r="J16" s="254">
        <f t="shared" si="5"/>
        <v>6.8640000000000008</v>
      </c>
      <c r="K16" s="254">
        <f t="shared" si="5"/>
        <v>10.549000000000001</v>
      </c>
      <c r="L16" s="254">
        <f t="shared" si="5"/>
        <v>20.526000000000003</v>
      </c>
      <c r="M16" s="254">
        <f t="shared" si="5"/>
        <v>32.548999999999999</v>
      </c>
      <c r="N16" s="254">
        <f t="shared" si="5"/>
        <v>57.068000000000005</v>
      </c>
      <c r="O16" s="254" t="s">
        <v>57</v>
      </c>
    </row>
    <row r="17" spans="1:3">
      <c r="C17" s="1806"/>
    </row>
    <row r="18" spans="1:3">
      <c r="C18" s="1806"/>
    </row>
    <row r="19" spans="1:3">
      <c r="C19" s="1806"/>
    </row>
    <row r="20" spans="1:3">
      <c r="A20" s="112"/>
      <c r="C20" s="1806"/>
    </row>
    <row r="21" spans="1:3">
      <c r="C21" s="1806"/>
    </row>
    <row r="22" spans="1:3">
      <c r="C22" s="1806"/>
    </row>
    <row r="23" spans="1:3">
      <c r="C23" s="1806"/>
    </row>
    <row r="24" spans="1:3">
      <c r="C24" s="1806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YD+eJLf7SLND10TmanM+NpfmNniOT4P0aE16BlSbmIDnaDII6WkJiT+6PcE1V2OJbARqquYuC5I5prooCtQQcw==" saltValue="R3qwRw0yrKT6ZUhiL5OJ2g==" spinCount="100000" sheet="1" objects="1" scenarios="1"/>
  <mergeCells count="1">
    <mergeCell ref="D4:O4"/>
  </mergeCells>
  <hyperlinks>
    <hyperlink ref="L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landscape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Q78"/>
  <sheetViews>
    <sheetView view="pageBreakPreview" zoomScale="106" zoomScaleNormal="100" zoomScaleSheetLayoutView="106" workbookViewId="0">
      <selection activeCell="A68" sqref="A68"/>
    </sheetView>
  </sheetViews>
  <sheetFormatPr defaultRowHeight="15"/>
  <cols>
    <col min="1" max="1" width="16.28515625" customWidth="1"/>
    <col min="3" max="15" width="7" customWidth="1"/>
  </cols>
  <sheetData>
    <row r="1" spans="1:17" ht="21" thickBot="1">
      <c r="A1" s="147" t="s">
        <v>2497</v>
      </c>
      <c r="B1" s="42"/>
      <c r="C1" s="42"/>
      <c r="D1" s="42"/>
      <c r="E1" s="42"/>
      <c r="F1" s="42"/>
      <c r="J1" s="156" t="s">
        <v>1062</v>
      </c>
      <c r="L1" s="230" t="s">
        <v>2088</v>
      </c>
    </row>
    <row r="2" spans="1:17">
      <c r="A2" s="246"/>
      <c r="B2" s="247" t="s">
        <v>136</v>
      </c>
      <c r="C2" s="247"/>
      <c r="D2" s="248">
        <v>8</v>
      </c>
      <c r="E2" s="249">
        <v>10</v>
      </c>
      <c r="F2" s="249">
        <v>15</v>
      </c>
      <c r="G2" s="249">
        <v>20</v>
      </c>
      <c r="H2" s="249">
        <v>25</v>
      </c>
      <c r="I2" s="249">
        <v>32</v>
      </c>
      <c r="J2" s="249">
        <v>40</v>
      </c>
      <c r="K2" s="249">
        <v>50</v>
      </c>
      <c r="L2" s="249">
        <v>65</v>
      </c>
      <c r="M2" s="249">
        <v>80</v>
      </c>
      <c r="N2" s="249">
        <v>100</v>
      </c>
      <c r="O2" s="249">
        <v>150</v>
      </c>
    </row>
    <row r="3" spans="1:17">
      <c r="A3" s="246"/>
      <c r="B3" s="250" t="s">
        <v>2275</v>
      </c>
      <c r="C3" s="250"/>
      <c r="D3" s="251" t="s">
        <v>252</v>
      </c>
      <c r="E3" s="251" t="s">
        <v>111</v>
      </c>
      <c r="F3" s="251" t="s">
        <v>2269</v>
      </c>
      <c r="G3" s="251" t="s">
        <v>2274</v>
      </c>
      <c r="H3" s="251" t="s">
        <v>13</v>
      </c>
      <c r="I3" s="251" t="s">
        <v>382</v>
      </c>
      <c r="J3" s="251" t="s">
        <v>283</v>
      </c>
      <c r="K3" s="251" t="s">
        <v>31</v>
      </c>
      <c r="L3" s="251" t="s">
        <v>51</v>
      </c>
      <c r="M3" s="251" t="s">
        <v>21</v>
      </c>
      <c r="N3" s="251" t="s">
        <v>23</v>
      </c>
      <c r="O3" s="249" t="s">
        <v>77</v>
      </c>
    </row>
    <row r="4" spans="1:17" ht="15.75" customHeight="1">
      <c r="A4" s="276" t="s">
        <v>614</v>
      </c>
      <c r="B4" s="277" t="s">
        <v>3</v>
      </c>
      <c r="C4" s="1746"/>
      <c r="D4" s="1874" t="s">
        <v>1624</v>
      </c>
      <c r="E4" s="1941"/>
      <c r="F4" s="1941"/>
      <c r="G4" s="1941"/>
      <c r="H4" s="1941"/>
      <c r="I4" s="1941"/>
      <c r="J4" s="1941"/>
      <c r="K4" s="1941"/>
      <c r="L4" s="1941"/>
      <c r="M4" s="1941"/>
      <c r="N4" s="1941"/>
      <c r="O4" s="1875"/>
    </row>
    <row r="5" spans="1:17">
      <c r="A5" s="258" t="s">
        <v>1653</v>
      </c>
      <c r="B5" s="861" t="s">
        <v>1654</v>
      </c>
      <c r="C5" s="257" t="s">
        <v>5</v>
      </c>
      <c r="D5" s="254" t="s">
        <v>497</v>
      </c>
      <c r="E5" s="254" t="s">
        <v>497</v>
      </c>
      <c r="F5" s="244">
        <v>7.4359999999999999</v>
      </c>
      <c r="G5" s="244">
        <v>8.06</v>
      </c>
      <c r="H5" s="244">
        <v>14.96</v>
      </c>
      <c r="I5" s="244">
        <v>14.96</v>
      </c>
      <c r="J5" s="244">
        <v>18.810000000000002</v>
      </c>
      <c r="K5" s="244">
        <v>29.788</v>
      </c>
      <c r="L5" s="271" t="s">
        <v>57</v>
      </c>
      <c r="M5" s="244">
        <v>66.385000000000005</v>
      </c>
      <c r="N5" s="271" t="s">
        <v>57</v>
      </c>
      <c r="O5" s="271" t="s">
        <v>57</v>
      </c>
    </row>
    <row r="6" spans="1:17" ht="56.25" customHeight="1">
      <c r="A6" s="258"/>
      <c r="B6" s="861"/>
      <c r="C6" s="258" t="s">
        <v>6</v>
      </c>
      <c r="D6" s="254" t="s">
        <v>497</v>
      </c>
      <c r="E6" s="254" t="s">
        <v>497</v>
      </c>
      <c r="F6" s="254">
        <f t="shared" ref="F6:K6" si="0">SUM(F5*1.1)</f>
        <v>8.1796000000000006</v>
      </c>
      <c r="G6" s="254">
        <f t="shared" si="0"/>
        <v>8.8660000000000014</v>
      </c>
      <c r="H6" s="254">
        <f t="shared" si="0"/>
        <v>16.456000000000003</v>
      </c>
      <c r="I6" s="254">
        <f t="shared" si="0"/>
        <v>16.456000000000003</v>
      </c>
      <c r="J6" s="254">
        <f t="shared" si="0"/>
        <v>20.691000000000003</v>
      </c>
      <c r="K6" s="254">
        <f t="shared" si="0"/>
        <v>32.766800000000003</v>
      </c>
      <c r="L6" s="271" t="s">
        <v>57</v>
      </c>
      <c r="M6" s="254">
        <f>SUM(M5*1.1)</f>
        <v>73.023500000000013</v>
      </c>
      <c r="N6" s="271" t="s">
        <v>57</v>
      </c>
      <c r="O6" s="271" t="s">
        <v>57</v>
      </c>
    </row>
    <row r="7" spans="1:17" ht="14.25" customHeight="1">
      <c r="A7" s="258" t="s">
        <v>1655</v>
      </c>
      <c r="B7" s="256" t="s">
        <v>1656</v>
      </c>
      <c r="C7" s="257" t="s">
        <v>5</v>
      </c>
      <c r="D7" s="244">
        <v>2.7829999999999999</v>
      </c>
      <c r="E7" s="244">
        <v>2.7829999999999999</v>
      </c>
      <c r="F7" s="244">
        <v>2.7829999999999999</v>
      </c>
      <c r="G7" s="244">
        <v>3.9160000000000004</v>
      </c>
      <c r="H7" s="244">
        <v>6.2370000000000001</v>
      </c>
      <c r="I7" s="244">
        <v>9.1080000000000005</v>
      </c>
      <c r="J7" s="244">
        <v>11.517000000000001</v>
      </c>
      <c r="K7" s="244">
        <v>17.27</v>
      </c>
      <c r="L7" s="271">
        <v>41</v>
      </c>
      <c r="M7" s="244">
        <v>53.954999999999998</v>
      </c>
      <c r="N7" s="271">
        <v>97.53</v>
      </c>
      <c r="O7" s="271">
        <v>457</v>
      </c>
    </row>
    <row r="8" spans="1:17" ht="54" customHeight="1">
      <c r="A8" s="258"/>
      <c r="B8" s="256"/>
      <c r="C8" s="258" t="s">
        <v>6</v>
      </c>
      <c r="D8" s="254">
        <f t="shared" ref="D8:K8" si="1">SUM(D7*1.1)</f>
        <v>3.0613000000000001</v>
      </c>
      <c r="E8" s="254">
        <f t="shared" si="1"/>
        <v>3.0613000000000001</v>
      </c>
      <c r="F8" s="254">
        <f t="shared" si="1"/>
        <v>3.0613000000000001</v>
      </c>
      <c r="G8" s="254">
        <f t="shared" si="1"/>
        <v>4.3076000000000008</v>
      </c>
      <c r="H8" s="254">
        <f t="shared" si="1"/>
        <v>6.8607000000000005</v>
      </c>
      <c r="I8" s="254">
        <f t="shared" si="1"/>
        <v>10.018800000000001</v>
      </c>
      <c r="J8" s="254">
        <f t="shared" si="1"/>
        <v>12.668700000000003</v>
      </c>
      <c r="K8" s="254">
        <f t="shared" si="1"/>
        <v>18.997</v>
      </c>
      <c r="L8" s="271">
        <f>SUM(L7*1.1)</f>
        <v>45.1</v>
      </c>
      <c r="M8" s="254">
        <f>SUM(M7*1.1)</f>
        <v>59.350500000000004</v>
      </c>
      <c r="N8" s="271">
        <f>SUM(N7*1.1)</f>
        <v>107.28300000000002</v>
      </c>
      <c r="O8" s="271">
        <f>SUM(O7*1.1)</f>
        <v>502.70000000000005</v>
      </c>
    </row>
    <row r="9" spans="1:17" ht="14.25" customHeight="1">
      <c r="A9" s="258" t="s">
        <v>1657</v>
      </c>
      <c r="B9" s="256" t="s">
        <v>1656</v>
      </c>
      <c r="C9" s="257" t="s">
        <v>5</v>
      </c>
      <c r="D9" s="254" t="s">
        <v>57</v>
      </c>
      <c r="E9" s="254" t="s">
        <v>57</v>
      </c>
      <c r="F9" s="254" t="s">
        <v>57</v>
      </c>
      <c r="G9" s="244">
        <v>4.4880000000000004</v>
      </c>
      <c r="H9" s="244">
        <v>6.8970000000000002</v>
      </c>
      <c r="I9" s="244">
        <v>10.56</v>
      </c>
      <c r="J9" s="244">
        <v>13.442000000000002</v>
      </c>
      <c r="K9" s="244">
        <v>19.162000000000003</v>
      </c>
      <c r="L9" s="244">
        <v>43.58</v>
      </c>
      <c r="M9" s="244">
        <v>59.664000000000009</v>
      </c>
      <c r="N9" s="244">
        <v>116.73</v>
      </c>
      <c r="O9" s="254" t="s">
        <v>57</v>
      </c>
    </row>
    <row r="10" spans="1:17" ht="52.5" customHeight="1">
      <c r="A10" s="258"/>
      <c r="B10" s="256"/>
      <c r="C10" s="258" t="s">
        <v>6</v>
      </c>
      <c r="D10" s="254" t="s">
        <v>57</v>
      </c>
      <c r="E10" s="254" t="s">
        <v>57</v>
      </c>
      <c r="F10" s="254" t="s">
        <v>57</v>
      </c>
      <c r="G10" s="254">
        <f t="shared" ref="G10:K10" si="2">SUM(G9*1.1)</f>
        <v>4.9368000000000007</v>
      </c>
      <c r="H10" s="254">
        <f t="shared" si="2"/>
        <v>7.5867000000000004</v>
      </c>
      <c r="I10" s="254">
        <f t="shared" si="2"/>
        <v>11.616000000000001</v>
      </c>
      <c r="J10" s="254">
        <f t="shared" si="2"/>
        <v>14.786200000000003</v>
      </c>
      <c r="K10" s="254">
        <f t="shared" si="2"/>
        <v>21.078200000000006</v>
      </c>
      <c r="L10" s="254">
        <f>SUM(L9*1.1)</f>
        <v>47.938000000000002</v>
      </c>
      <c r="M10" s="254">
        <f>SUM(M9*1.1)</f>
        <v>65.630400000000009</v>
      </c>
      <c r="N10" s="254">
        <f>SUM(N9*1.1)</f>
        <v>128.40300000000002</v>
      </c>
      <c r="O10" s="254" t="s">
        <v>57</v>
      </c>
      <c r="Q10" s="112"/>
    </row>
    <row r="11" spans="1:17" ht="13.5" customHeight="1">
      <c r="A11" s="258" t="s">
        <v>1658</v>
      </c>
      <c r="B11" s="256" t="s">
        <v>1659</v>
      </c>
      <c r="C11" s="257" t="s">
        <v>5</v>
      </c>
      <c r="D11" s="254" t="s">
        <v>57</v>
      </c>
      <c r="E11" s="254" t="s">
        <v>57</v>
      </c>
      <c r="F11" s="244">
        <v>6.2370000000000001</v>
      </c>
      <c r="G11" s="244">
        <v>7.6890000000000009</v>
      </c>
      <c r="H11" s="244">
        <v>9.5810000000000013</v>
      </c>
      <c r="I11" s="244">
        <v>14.399000000000001</v>
      </c>
      <c r="J11" s="244">
        <v>19.184000000000005</v>
      </c>
      <c r="K11" s="244">
        <v>27.368000000000002</v>
      </c>
      <c r="L11" s="244">
        <v>51.875999999999998</v>
      </c>
      <c r="M11" s="244">
        <v>73.667000000000002</v>
      </c>
      <c r="N11" s="244">
        <v>140.08500000000001</v>
      </c>
      <c r="O11" s="254" t="s">
        <v>57</v>
      </c>
    </row>
    <row r="12" spans="1:17" ht="56.25" customHeight="1">
      <c r="A12" s="258"/>
      <c r="B12" s="256"/>
      <c r="C12" s="258" t="s">
        <v>6</v>
      </c>
      <c r="D12" s="254" t="s">
        <v>57</v>
      </c>
      <c r="E12" s="254" t="s">
        <v>57</v>
      </c>
      <c r="F12" s="254">
        <f t="shared" ref="F12:N12" si="3">SUM(F11*1.1)</f>
        <v>6.8607000000000005</v>
      </c>
      <c r="G12" s="254">
        <f t="shared" si="3"/>
        <v>8.4579000000000022</v>
      </c>
      <c r="H12" s="254">
        <f t="shared" si="3"/>
        <v>10.539100000000003</v>
      </c>
      <c r="I12" s="254">
        <f t="shared" si="3"/>
        <v>15.838900000000002</v>
      </c>
      <c r="J12" s="254">
        <f t="shared" si="3"/>
        <v>21.102400000000006</v>
      </c>
      <c r="K12" s="254">
        <f t="shared" si="3"/>
        <v>30.104800000000004</v>
      </c>
      <c r="L12" s="254">
        <f t="shared" si="3"/>
        <v>57.063600000000001</v>
      </c>
      <c r="M12" s="254">
        <f t="shared" si="3"/>
        <v>81.03370000000001</v>
      </c>
      <c r="N12" s="254">
        <f t="shared" si="3"/>
        <v>154.09350000000003</v>
      </c>
      <c r="O12" s="254" t="s">
        <v>57</v>
      </c>
    </row>
    <row r="13" spans="1:17" ht="12" customHeight="1">
      <c r="A13" s="258" t="s">
        <v>1660</v>
      </c>
      <c r="B13" s="256" t="s">
        <v>2395</v>
      </c>
      <c r="C13" s="258" t="s">
        <v>5</v>
      </c>
      <c r="D13" s="274">
        <v>11.143000000000002</v>
      </c>
      <c r="E13" s="274">
        <v>11.143000000000002</v>
      </c>
      <c r="F13" s="274">
        <v>11.143000000000002</v>
      </c>
      <c r="G13" s="274">
        <v>14.234</v>
      </c>
      <c r="H13" s="274">
        <v>17.974</v>
      </c>
      <c r="I13" s="274">
        <v>22.286000000000005</v>
      </c>
      <c r="J13" s="274">
        <v>30.954000000000004</v>
      </c>
      <c r="K13" s="274">
        <v>45.837000000000003</v>
      </c>
      <c r="L13" s="274">
        <v>88.066000000000017</v>
      </c>
      <c r="M13" s="274">
        <v>148.48900000000003</v>
      </c>
      <c r="N13" s="274">
        <v>278.77300000000002</v>
      </c>
      <c r="O13" s="254" t="s">
        <v>57</v>
      </c>
    </row>
    <row r="14" spans="1:17" ht="48.75" customHeight="1">
      <c r="A14" s="258"/>
      <c r="B14" s="256"/>
      <c r="C14" s="258" t="s">
        <v>6</v>
      </c>
      <c r="D14" s="254">
        <f t="shared" ref="D14:N14" si="4">SUM(D13*1.1)</f>
        <v>12.257300000000004</v>
      </c>
      <c r="E14" s="254">
        <f t="shared" si="4"/>
        <v>12.257300000000004</v>
      </c>
      <c r="F14" s="254">
        <f t="shared" si="4"/>
        <v>12.257300000000004</v>
      </c>
      <c r="G14" s="254">
        <f t="shared" si="4"/>
        <v>15.657400000000001</v>
      </c>
      <c r="H14" s="254">
        <f t="shared" si="4"/>
        <v>19.771400000000003</v>
      </c>
      <c r="I14" s="254">
        <f t="shared" si="4"/>
        <v>24.514600000000009</v>
      </c>
      <c r="J14" s="254">
        <f t="shared" si="4"/>
        <v>34.049400000000006</v>
      </c>
      <c r="K14" s="254">
        <f t="shared" si="4"/>
        <v>50.420700000000011</v>
      </c>
      <c r="L14" s="254">
        <f t="shared" si="4"/>
        <v>96.87260000000002</v>
      </c>
      <c r="M14" s="254">
        <f t="shared" si="4"/>
        <v>163.33790000000005</v>
      </c>
      <c r="N14" s="254">
        <f t="shared" si="4"/>
        <v>306.65030000000007</v>
      </c>
      <c r="O14" s="254" t="s">
        <v>57</v>
      </c>
    </row>
    <row r="15" spans="1:17">
      <c r="A15" s="268" t="s">
        <v>1648</v>
      </c>
      <c r="B15" s="245" t="s">
        <v>1649</v>
      </c>
      <c r="C15" s="1044" t="s">
        <v>5</v>
      </c>
      <c r="D15" s="244">
        <v>1.298</v>
      </c>
      <c r="E15" s="244">
        <v>1.298</v>
      </c>
      <c r="F15" s="244">
        <v>1.298</v>
      </c>
      <c r="G15" s="244">
        <v>1.6060000000000001</v>
      </c>
      <c r="H15" s="244">
        <v>2.2109999999999999</v>
      </c>
      <c r="I15" s="244">
        <v>3.278</v>
      </c>
      <c r="J15" s="244">
        <v>4.1140000000000008</v>
      </c>
      <c r="K15" s="244">
        <v>6.0280000000000014</v>
      </c>
      <c r="L15" s="244">
        <v>11.935</v>
      </c>
      <c r="M15" s="244">
        <v>17.633000000000003</v>
      </c>
      <c r="N15" s="244">
        <v>30.613</v>
      </c>
      <c r="O15" s="271">
        <v>146</v>
      </c>
    </row>
    <row r="16" spans="1:17" ht="49.5" customHeight="1">
      <c r="A16" s="268"/>
      <c r="B16" s="243"/>
      <c r="C16" s="1043" t="s">
        <v>6</v>
      </c>
      <c r="D16" s="254">
        <f t="shared" ref="D16:O16" si="5">SUM(D15*1.1)</f>
        <v>1.4278000000000002</v>
      </c>
      <c r="E16" s="254">
        <f t="shared" si="5"/>
        <v>1.4278000000000002</v>
      </c>
      <c r="F16" s="254">
        <f t="shared" si="5"/>
        <v>1.4278000000000002</v>
      </c>
      <c r="G16" s="254">
        <f t="shared" si="5"/>
        <v>1.7666000000000002</v>
      </c>
      <c r="H16" s="254">
        <f t="shared" si="5"/>
        <v>2.4321000000000002</v>
      </c>
      <c r="I16" s="254">
        <f t="shared" si="5"/>
        <v>3.6058000000000003</v>
      </c>
      <c r="J16" s="254">
        <f t="shared" si="5"/>
        <v>4.5254000000000012</v>
      </c>
      <c r="K16" s="254">
        <f t="shared" si="5"/>
        <v>6.6308000000000025</v>
      </c>
      <c r="L16" s="254">
        <f t="shared" si="5"/>
        <v>13.128500000000001</v>
      </c>
      <c r="M16" s="254">
        <f t="shared" si="5"/>
        <v>19.396300000000004</v>
      </c>
      <c r="N16" s="254">
        <f t="shared" si="5"/>
        <v>33.674300000000002</v>
      </c>
      <c r="O16" s="271">
        <f t="shared" si="5"/>
        <v>160.60000000000002</v>
      </c>
    </row>
    <row r="17" spans="2:3">
      <c r="C17" s="1806"/>
    </row>
    <row r="18" spans="2:3">
      <c r="B18" s="120" t="s">
        <v>1661</v>
      </c>
      <c r="C18" s="1806"/>
    </row>
    <row r="19" spans="2:3">
      <c r="C19" s="1806"/>
    </row>
    <row r="20" spans="2:3">
      <c r="C20" s="1806"/>
    </row>
    <row r="21" spans="2:3">
      <c r="C21" s="1806"/>
    </row>
    <row r="22" spans="2:3">
      <c r="C22" s="1806"/>
    </row>
    <row r="23" spans="2:3">
      <c r="C23" s="1806"/>
    </row>
    <row r="24" spans="2:3">
      <c r="C24" s="1806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MZv/o8f0B4XBMkRWFqHe7WH8sXhx1RO+qsC4eGSDzTbGrspWq7KGtg6e7i3HoPRVe3pitYfKaXWguG83ORE/aA==" saltValue="FDfAootmzkv9AVrNfNv+Vw==" spinCount="100000" sheet="1" objects="1" scenarios="1"/>
  <mergeCells count="1">
    <mergeCell ref="D4:O4"/>
  </mergeCells>
  <hyperlinks>
    <hyperlink ref="L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landscape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L44"/>
  <sheetViews>
    <sheetView view="pageBreakPreview" zoomScale="124" zoomScaleNormal="100" zoomScaleSheetLayoutView="124" workbookViewId="0"/>
  </sheetViews>
  <sheetFormatPr defaultRowHeight="15"/>
  <cols>
    <col min="1" max="1" width="14.28515625" customWidth="1"/>
    <col min="2" max="2" width="10.42578125" style="22" customWidth="1"/>
    <col min="3" max="3" width="14.5703125" style="22" customWidth="1"/>
    <col min="4" max="4" width="16.5703125" style="22" customWidth="1"/>
    <col min="5" max="5" width="8.7109375" style="22" customWidth="1"/>
    <col min="6" max="6" width="10.7109375" style="22" customWidth="1"/>
    <col min="7" max="7" width="4.85546875" customWidth="1"/>
    <col min="8" max="8" width="22.28515625" customWidth="1"/>
  </cols>
  <sheetData>
    <row r="1" spans="1:12" ht="14.1" customHeight="1">
      <c r="C1" s="44"/>
      <c r="D1" s="44"/>
      <c r="E1" s="44"/>
    </row>
    <row r="2" spans="1:12" ht="14.1" customHeight="1">
      <c r="A2" s="201" t="s">
        <v>3230</v>
      </c>
      <c r="F2" s="230" t="s">
        <v>2088</v>
      </c>
    </row>
    <row r="3" spans="1:12" ht="14.1" customHeight="1">
      <c r="A3" s="344" t="s">
        <v>3218</v>
      </c>
      <c r="B3" s="105" t="s">
        <v>3229</v>
      </c>
      <c r="C3" s="105" t="s">
        <v>3218</v>
      </c>
      <c r="D3" s="105" t="s">
        <v>2277</v>
      </c>
      <c r="E3" s="105" t="s">
        <v>5</v>
      </c>
      <c r="F3" s="105" t="s">
        <v>6</v>
      </c>
      <c r="G3" s="1487" t="s">
        <v>7</v>
      </c>
      <c r="H3" s="112"/>
    </row>
    <row r="4" spans="1:12" ht="15.75" customHeight="1">
      <c r="A4" s="190"/>
      <c r="B4" s="193" t="s">
        <v>3223</v>
      </c>
      <c r="C4" s="74" t="s">
        <v>2276</v>
      </c>
      <c r="D4" s="1613" t="s">
        <v>1664</v>
      </c>
      <c r="E4" s="227">
        <v>35</v>
      </c>
      <c r="F4" s="227">
        <f>SUM(E4*1.1)</f>
        <v>38.5</v>
      </c>
    </row>
    <row r="5" spans="1:12" ht="14.1" customHeight="1">
      <c r="A5" s="190"/>
      <c r="B5" s="193" t="s">
        <v>3224</v>
      </c>
      <c r="C5" s="74" t="s">
        <v>3216</v>
      </c>
      <c r="D5" s="1613" t="s">
        <v>1666</v>
      </c>
      <c r="E5" s="227">
        <v>51</v>
      </c>
      <c r="F5" s="227">
        <f t="shared" ref="F5:F9" si="0">SUM(E5*1.1)</f>
        <v>56.1</v>
      </c>
    </row>
    <row r="6" spans="1:12" ht="14.1" customHeight="1">
      <c r="A6" s="190"/>
      <c r="B6" s="193" t="s">
        <v>3225</v>
      </c>
      <c r="C6" s="74" t="s">
        <v>1668</v>
      </c>
      <c r="D6" s="1613" t="s">
        <v>1669</v>
      </c>
      <c r="E6" s="227">
        <v>79.599999999999994</v>
      </c>
      <c r="F6" s="227">
        <f t="shared" si="0"/>
        <v>87.56</v>
      </c>
    </row>
    <row r="7" spans="1:12" ht="14.25" customHeight="1">
      <c r="A7" s="190"/>
      <c r="B7" s="193" t="s">
        <v>3226</v>
      </c>
      <c r="C7" s="74" t="s">
        <v>3217</v>
      </c>
      <c r="D7" s="1613" t="s">
        <v>1664</v>
      </c>
      <c r="E7" s="227">
        <v>101.2</v>
      </c>
      <c r="F7" s="227">
        <f t="shared" si="0"/>
        <v>111.32000000000001</v>
      </c>
    </row>
    <row r="8" spans="1:12" ht="14.1" customHeight="1">
      <c r="A8" s="190"/>
      <c r="B8" s="193" t="s">
        <v>3227</v>
      </c>
      <c r="C8" s="74" t="s">
        <v>2278</v>
      </c>
      <c r="D8" s="1613" t="s">
        <v>1672</v>
      </c>
      <c r="E8" s="227">
        <v>105.36</v>
      </c>
      <c r="F8" s="227">
        <f t="shared" si="0"/>
        <v>115.89600000000002</v>
      </c>
    </row>
    <row r="9" spans="1:12" ht="14.1" customHeight="1">
      <c r="A9" s="190"/>
      <c r="B9" s="193" t="s">
        <v>3228</v>
      </c>
      <c r="C9" s="74" t="s">
        <v>1674</v>
      </c>
      <c r="D9" s="1613" t="s">
        <v>1675</v>
      </c>
      <c r="E9" s="227">
        <v>111.2</v>
      </c>
      <c r="F9" s="227">
        <f t="shared" si="0"/>
        <v>122.32000000000001</v>
      </c>
    </row>
    <row r="10" spans="1:12" ht="14.1" customHeight="1">
      <c r="A10" s="190"/>
      <c r="B10" s="193" t="s">
        <v>3219</v>
      </c>
      <c r="C10" s="74" t="s">
        <v>3220</v>
      </c>
      <c r="E10" s="190" t="s">
        <v>57</v>
      </c>
      <c r="F10" s="190" t="s">
        <v>57</v>
      </c>
    </row>
    <row r="11" spans="1:12" ht="14.1" customHeight="1">
      <c r="A11" s="190"/>
      <c r="B11" s="193" t="s">
        <v>3221</v>
      </c>
      <c r="C11" s="74" t="s">
        <v>3222</v>
      </c>
      <c r="D11" s="190"/>
      <c r="E11" s="190" t="s">
        <v>57</v>
      </c>
      <c r="F11" s="190" t="s">
        <v>57</v>
      </c>
      <c r="J11" s="1944"/>
      <c r="K11" s="1944"/>
      <c r="L11" s="1944"/>
    </row>
    <row r="12" spans="1:12" ht="14.1" customHeight="1">
      <c r="A12" s="190"/>
      <c r="E12" s="190"/>
      <c r="F12" s="190"/>
    </row>
    <row r="13" spans="1:12" ht="14.1" customHeight="1">
      <c r="A13" s="856" t="s">
        <v>1662</v>
      </c>
      <c r="B13" s="105" t="s">
        <v>3</v>
      </c>
      <c r="C13" s="857"/>
      <c r="D13" s="105" t="s">
        <v>2277</v>
      </c>
      <c r="E13" s="105" t="s">
        <v>5</v>
      </c>
      <c r="F13" s="105" t="s">
        <v>6</v>
      </c>
      <c r="G13" s="1487" t="s">
        <v>7</v>
      </c>
      <c r="H13" s="112"/>
    </row>
    <row r="14" spans="1:12" ht="14.1" customHeight="1">
      <c r="A14" s="190"/>
      <c r="B14" s="72" t="s">
        <v>1663</v>
      </c>
      <c r="C14" s="1749" t="s">
        <v>2276</v>
      </c>
      <c r="D14" s="774" t="s">
        <v>1664</v>
      </c>
      <c r="E14" s="75">
        <v>38</v>
      </c>
      <c r="F14" s="75">
        <f t="shared" ref="F14:F19" si="1">SUM(E14*1.1)</f>
        <v>41.800000000000004</v>
      </c>
    </row>
    <row r="15" spans="1:12" ht="14.1" customHeight="1">
      <c r="B15" s="72" t="s">
        <v>1665</v>
      </c>
      <c r="C15" s="1749" t="s">
        <v>3216</v>
      </c>
      <c r="D15" s="774" t="s">
        <v>1666</v>
      </c>
      <c r="E15" s="75">
        <v>57.11</v>
      </c>
      <c r="F15" s="75">
        <f t="shared" si="1"/>
        <v>62.821000000000005</v>
      </c>
    </row>
    <row r="16" spans="1:12" ht="14.1" customHeight="1">
      <c r="B16" s="72" t="s">
        <v>1667</v>
      </c>
      <c r="C16" s="1749" t="s">
        <v>1668</v>
      </c>
      <c r="D16" s="774" t="s">
        <v>1669</v>
      </c>
      <c r="E16" s="75">
        <v>86</v>
      </c>
      <c r="F16" s="75">
        <f t="shared" si="1"/>
        <v>94.600000000000009</v>
      </c>
    </row>
    <row r="17" spans="1:12" ht="14.1" customHeight="1">
      <c r="B17" s="72" t="s">
        <v>1670</v>
      </c>
      <c r="C17" s="1749" t="s">
        <v>3217</v>
      </c>
      <c r="D17" s="774" t="s">
        <v>1664</v>
      </c>
      <c r="E17" s="75">
        <v>114.08</v>
      </c>
      <c r="F17" s="75">
        <f t="shared" si="1"/>
        <v>125.48800000000001</v>
      </c>
      <c r="H17" s="186"/>
      <c r="I17" s="186"/>
    </row>
    <row r="18" spans="1:12" ht="14.1" customHeight="1">
      <c r="B18" s="72" t="s">
        <v>1671</v>
      </c>
      <c r="C18" s="1749" t="s">
        <v>2278</v>
      </c>
      <c r="D18" s="774" t="s">
        <v>1672</v>
      </c>
      <c r="E18" s="75">
        <v>119</v>
      </c>
      <c r="F18" s="75">
        <f t="shared" si="1"/>
        <v>130.9</v>
      </c>
    </row>
    <row r="19" spans="1:12" ht="14.1" customHeight="1">
      <c r="B19" s="72" t="s">
        <v>1673</v>
      </c>
      <c r="C19" s="1749" t="s">
        <v>1674</v>
      </c>
      <c r="D19" s="774" t="s">
        <v>1675</v>
      </c>
      <c r="E19" s="75">
        <v>130.5</v>
      </c>
      <c r="F19" s="75">
        <f t="shared" si="1"/>
        <v>143.55000000000001</v>
      </c>
    </row>
    <row r="20" spans="1:12" ht="14.1" customHeight="1">
      <c r="B20" s="347"/>
      <c r="C20" s="1945"/>
      <c r="D20" s="1945"/>
      <c r="E20" s="340"/>
      <c r="F20" s="340"/>
    </row>
    <row r="21" spans="1:12" ht="14.1" customHeight="1">
      <c r="B21" s="347"/>
      <c r="C21" s="1945"/>
      <c r="D21" s="1945"/>
      <c r="E21" s="340"/>
      <c r="F21" s="340"/>
    </row>
    <row r="22" spans="1:12">
      <c r="E22" s="190"/>
      <c r="F22" s="190"/>
    </row>
    <row r="23" spans="1:12" ht="15.75">
      <c r="A23" s="361" t="s">
        <v>5305</v>
      </c>
      <c r="B23" s="1486"/>
      <c r="C23" s="1752"/>
      <c r="D23" s="72"/>
      <c r="E23" s="75"/>
      <c r="F23" s="75"/>
      <c r="G23" s="188"/>
      <c r="H23" s="189"/>
      <c r="I23" s="187"/>
      <c r="J23" s="112"/>
      <c r="K23" s="112"/>
      <c r="L23" s="112"/>
    </row>
    <row r="24" spans="1:12" ht="20.25">
      <c r="A24" s="856"/>
      <c r="B24" s="723" t="s">
        <v>3</v>
      </c>
      <c r="C24" s="1942" t="s">
        <v>4668</v>
      </c>
      <c r="D24" s="1943"/>
      <c r="E24" s="723" t="s">
        <v>5</v>
      </c>
      <c r="F24" s="723" t="s">
        <v>6</v>
      </c>
      <c r="G24" s="1495" t="s">
        <v>7</v>
      </c>
      <c r="I24" s="187"/>
      <c r="J24" s="112"/>
      <c r="K24" s="112"/>
      <c r="L24" s="112"/>
    </row>
    <row r="25" spans="1:12" ht="20.25">
      <c r="A25" s="185"/>
      <c r="B25" s="1407" t="s">
        <v>5185</v>
      </c>
      <c r="C25" s="1488" t="s">
        <v>5211</v>
      </c>
      <c r="D25" s="1639"/>
      <c r="E25" s="227">
        <v>19.8</v>
      </c>
      <c r="F25" s="227">
        <f t="shared" ref="F25:F32" si="2">SUM(E25*1.1)</f>
        <v>21.78</v>
      </c>
      <c r="G25" s="1640"/>
      <c r="I25" s="187"/>
      <c r="J25" s="112"/>
      <c r="K25" s="112"/>
      <c r="L25" s="112"/>
    </row>
    <row r="26" spans="1:12">
      <c r="B26" s="1489" t="s">
        <v>4661</v>
      </c>
      <c r="C26" s="1488" t="s">
        <v>4652</v>
      </c>
      <c r="D26" s="142"/>
      <c r="E26" s="227">
        <v>20.420000000000002</v>
      </c>
      <c r="F26" s="227">
        <f t="shared" si="2"/>
        <v>22.462000000000003</v>
      </c>
      <c r="G26" s="188"/>
      <c r="H26" s="187"/>
      <c r="I26" s="187"/>
      <c r="J26" s="112"/>
      <c r="K26" s="112"/>
      <c r="L26" s="112"/>
    </row>
    <row r="27" spans="1:12">
      <c r="B27" s="1488" t="s">
        <v>4662</v>
      </c>
      <c r="C27" s="1488" t="s">
        <v>4653</v>
      </c>
      <c r="D27" s="142"/>
      <c r="E27" s="227">
        <v>20.83</v>
      </c>
      <c r="F27" s="227">
        <f t="shared" si="2"/>
        <v>22.913</v>
      </c>
      <c r="G27" s="188"/>
      <c r="H27" s="187"/>
      <c r="I27" s="187"/>
      <c r="J27" s="112"/>
      <c r="K27" s="112"/>
      <c r="L27" s="112"/>
    </row>
    <row r="28" spans="1:12">
      <c r="B28" s="1488" t="s">
        <v>4663</v>
      </c>
      <c r="C28" s="1488" t="s">
        <v>4654</v>
      </c>
      <c r="D28" s="142"/>
      <c r="E28" s="227">
        <v>25.37</v>
      </c>
      <c r="F28" s="227">
        <f t="shared" si="2"/>
        <v>27.907000000000004</v>
      </c>
      <c r="G28" s="188"/>
      <c r="H28" s="1407"/>
      <c r="I28" s="1613"/>
      <c r="L28" s="112"/>
    </row>
    <row r="29" spans="1:12">
      <c r="B29" s="1488" t="s">
        <v>4664</v>
      </c>
      <c r="C29" s="1488" t="s">
        <v>4655</v>
      </c>
      <c r="D29" s="142"/>
      <c r="E29" s="227">
        <v>31.76</v>
      </c>
      <c r="F29" s="227">
        <f t="shared" si="2"/>
        <v>34.936000000000007</v>
      </c>
      <c r="G29" s="188"/>
      <c r="J29" s="1488"/>
      <c r="K29" s="1488"/>
      <c r="L29" s="112"/>
    </row>
    <row r="30" spans="1:12">
      <c r="B30" s="1488" t="s">
        <v>4665</v>
      </c>
      <c r="C30" s="1488" t="s">
        <v>4656</v>
      </c>
      <c r="D30" s="142"/>
      <c r="E30" s="227">
        <v>27.43</v>
      </c>
      <c r="F30" s="227">
        <f t="shared" si="2"/>
        <v>30.173000000000002</v>
      </c>
      <c r="G30" s="188"/>
      <c r="J30" s="1488"/>
      <c r="K30" s="1488"/>
      <c r="L30" s="112"/>
    </row>
    <row r="31" spans="1:12">
      <c r="B31" s="1488" t="s">
        <v>4666</v>
      </c>
      <c r="C31" s="1488" t="s">
        <v>4657</v>
      </c>
      <c r="D31" s="142"/>
      <c r="E31" s="227">
        <v>31.35</v>
      </c>
      <c r="F31" s="227">
        <f t="shared" si="2"/>
        <v>34.485000000000007</v>
      </c>
      <c r="G31" s="188"/>
      <c r="J31" s="1488"/>
      <c r="K31" s="1488"/>
      <c r="L31" s="112"/>
    </row>
    <row r="32" spans="1:12">
      <c r="B32" s="1488" t="s">
        <v>4667</v>
      </c>
      <c r="C32" s="1488" t="s">
        <v>4658</v>
      </c>
      <c r="D32" s="142"/>
      <c r="E32" s="227">
        <v>67.849999999999994</v>
      </c>
      <c r="F32" s="227">
        <f t="shared" si="2"/>
        <v>74.635000000000005</v>
      </c>
      <c r="G32" s="188"/>
      <c r="J32" s="1488"/>
      <c r="K32" s="1488"/>
      <c r="L32" s="112"/>
    </row>
    <row r="33" spans="1:12">
      <c r="E33" s="188"/>
      <c r="F33" s="188"/>
      <c r="G33" s="188"/>
      <c r="J33" s="1489"/>
      <c r="K33" s="1489"/>
      <c r="L33" s="112"/>
    </row>
    <row r="34" spans="1:12" ht="15.75">
      <c r="A34" s="1789" t="s">
        <v>5306</v>
      </c>
      <c r="E34" s="188"/>
      <c r="F34" s="188"/>
      <c r="G34" s="188"/>
      <c r="J34" s="1489"/>
      <c r="K34" s="1489"/>
      <c r="L34" s="112"/>
    </row>
    <row r="35" spans="1:12" ht="20.25">
      <c r="A35" s="856"/>
      <c r="B35" s="723" t="s">
        <v>3</v>
      </c>
      <c r="C35" s="1942" t="s">
        <v>4668</v>
      </c>
      <c r="D35" s="1943"/>
      <c r="E35" s="723" t="s">
        <v>5</v>
      </c>
      <c r="F35" s="723" t="s">
        <v>6</v>
      </c>
      <c r="G35" s="1495" t="s">
        <v>7</v>
      </c>
      <c r="J35" s="1492"/>
      <c r="K35" s="1492"/>
      <c r="L35" s="112"/>
    </row>
    <row r="36" spans="1:12">
      <c r="B36" s="1496" t="s">
        <v>4669</v>
      </c>
      <c r="C36" s="1488" t="s">
        <v>4659</v>
      </c>
      <c r="D36" s="386"/>
      <c r="E36" s="227">
        <v>42.49</v>
      </c>
      <c r="F36" s="227">
        <f>SUM(E36*1.1)</f>
        <v>46.739000000000004</v>
      </c>
      <c r="G36" s="188"/>
      <c r="I36" s="1493"/>
      <c r="J36" s="1492"/>
      <c r="K36" s="1492"/>
      <c r="L36" s="112"/>
    </row>
    <row r="37" spans="1:12">
      <c r="B37" s="1496" t="s">
        <v>4670</v>
      </c>
      <c r="C37" s="1488" t="s">
        <v>4660</v>
      </c>
      <c r="D37" s="1488"/>
      <c r="E37" s="227">
        <v>85.18</v>
      </c>
      <c r="F37" s="227">
        <f>SUM(E37*1.1)</f>
        <v>93.698000000000022</v>
      </c>
      <c r="G37" s="188"/>
      <c r="H37" s="1490"/>
      <c r="I37" s="1490"/>
      <c r="J37" s="1492"/>
      <c r="K37" s="1492"/>
      <c r="L37" s="112"/>
    </row>
    <row r="38" spans="1:12">
      <c r="B38" s="188"/>
      <c r="C38" s="188"/>
      <c r="D38" s="188"/>
      <c r="E38" s="188"/>
      <c r="F38" s="188"/>
      <c r="G38" s="188"/>
      <c r="H38" s="1491"/>
      <c r="J38" s="1492"/>
      <c r="K38" s="1492"/>
      <c r="L38" s="112"/>
    </row>
    <row r="39" spans="1:12">
      <c r="B39" s="188"/>
      <c r="C39" s="188"/>
      <c r="D39" s="188"/>
      <c r="E39" s="188"/>
      <c r="F39" s="188"/>
      <c r="G39" s="188"/>
      <c r="H39" s="1491"/>
      <c r="J39" s="1492"/>
      <c r="K39" s="1492"/>
      <c r="L39" s="112"/>
    </row>
    <row r="40" spans="1:12">
      <c r="B40" s="188"/>
      <c r="C40" s="188"/>
      <c r="D40" s="188"/>
      <c r="E40" s="185"/>
      <c r="F40" s="188"/>
      <c r="G40" s="188"/>
      <c r="H40" s="1494"/>
      <c r="I40" s="1494"/>
      <c r="J40" s="1493"/>
      <c r="K40" s="1493"/>
      <c r="L40" s="112"/>
    </row>
    <row r="41" spans="1:12">
      <c r="B41" s="188"/>
      <c r="D41" s="188"/>
      <c r="E41" s="188"/>
      <c r="F41" s="188"/>
      <c r="G41" s="188"/>
      <c r="H41" s="1494"/>
      <c r="I41" s="1494"/>
      <c r="J41" s="1493"/>
      <c r="K41" s="1493"/>
      <c r="L41" s="112"/>
    </row>
    <row r="42" spans="1:12">
      <c r="B42" s="188"/>
      <c r="C42" s="188"/>
      <c r="D42" s="188"/>
      <c r="E42" s="188"/>
      <c r="F42" s="188"/>
      <c r="G42" s="188"/>
      <c r="H42" s="1494"/>
      <c r="I42" s="1494"/>
      <c r="J42" s="1493"/>
      <c r="K42" s="1493"/>
      <c r="L42" s="112"/>
    </row>
    <row r="43" spans="1:12">
      <c r="B43" s="188"/>
      <c r="C43" s="188"/>
      <c r="D43" s="188"/>
      <c r="E43" s="188"/>
      <c r="F43" s="188"/>
      <c r="G43" s="188"/>
      <c r="H43" s="1494"/>
      <c r="I43" s="1494"/>
      <c r="J43" s="1493"/>
      <c r="K43" s="1493"/>
      <c r="L43" s="112"/>
    </row>
    <row r="44" spans="1:12">
      <c r="B44" s="188"/>
      <c r="C44" s="188"/>
      <c r="D44" s="188"/>
      <c r="E44" s="188"/>
      <c r="F44" s="188"/>
      <c r="G44" s="188"/>
      <c r="H44" s="187"/>
      <c r="I44" s="187"/>
      <c r="J44" s="112"/>
      <c r="K44" s="112"/>
      <c r="L44" s="112"/>
    </row>
  </sheetData>
  <sheetProtection algorithmName="SHA-512" hashValue="JEZSVU2dgJelKPtgOXMNXan6ybhHQ9Jr+WmabOuKygydR9WJTLFiDUt6JQKW/bP8n0b07tG3zzaG7dl4wFtkEw==" saltValue="bX8yBFQ+10BTNjZTE71E8Q==" spinCount="100000" sheet="1" objects="1" scenarios="1"/>
  <mergeCells count="5">
    <mergeCell ref="C24:D24"/>
    <mergeCell ref="C35:D35"/>
    <mergeCell ref="J11:L11"/>
    <mergeCell ref="C20:D20"/>
    <mergeCell ref="C21:D21"/>
  </mergeCells>
  <hyperlinks>
    <hyperlink ref="F2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N78"/>
  <sheetViews>
    <sheetView view="pageBreakPreview" zoomScaleNormal="100" zoomScaleSheetLayoutView="100" workbookViewId="0"/>
  </sheetViews>
  <sheetFormatPr defaultRowHeight="15"/>
  <cols>
    <col min="1" max="1" width="17" customWidth="1"/>
    <col min="2" max="2" width="11.7109375" customWidth="1"/>
    <col min="3" max="8" width="7.5703125" customWidth="1"/>
    <col min="9" max="10" width="8.7109375" customWidth="1"/>
    <col min="11" max="11" width="8.28515625" customWidth="1"/>
    <col min="12" max="12" width="8.42578125" customWidth="1"/>
    <col min="13" max="13" width="8.7109375" customWidth="1"/>
    <col min="14" max="14" width="9.140625" customWidth="1"/>
  </cols>
  <sheetData>
    <row r="1" spans="1:14" ht="16.5" customHeight="1">
      <c r="A1" s="324" t="s">
        <v>2082</v>
      </c>
      <c r="B1" s="22"/>
      <c r="C1" s="22"/>
      <c r="D1" s="22"/>
      <c r="E1" s="22"/>
      <c r="F1" s="22"/>
      <c r="G1" s="22"/>
      <c r="H1" s="22"/>
      <c r="J1" s="22"/>
      <c r="L1" s="829" t="s">
        <v>2088</v>
      </c>
      <c r="M1" s="22"/>
      <c r="N1" s="800" t="s">
        <v>93</v>
      </c>
    </row>
    <row r="2" spans="1:14" ht="14.25" customHeight="1">
      <c r="A2" s="1641"/>
      <c r="B2" s="1642"/>
      <c r="C2" s="1946" t="s">
        <v>2049</v>
      </c>
      <c r="D2" s="1946"/>
      <c r="E2" s="1946"/>
      <c r="F2" s="1946"/>
      <c r="G2" s="1946"/>
      <c r="H2" s="1946"/>
      <c r="I2" s="1946"/>
      <c r="J2" s="1946"/>
      <c r="K2" s="1946"/>
      <c r="L2" s="1946"/>
      <c r="M2" s="1946"/>
      <c r="N2" s="1946"/>
    </row>
    <row r="3" spans="1:14" ht="28.5" customHeight="1">
      <c r="A3" s="20" t="s">
        <v>614</v>
      </c>
      <c r="B3" s="5" t="s">
        <v>2108</v>
      </c>
      <c r="C3" s="21" t="s">
        <v>5527</v>
      </c>
      <c r="D3" s="21" t="s">
        <v>5528</v>
      </c>
      <c r="E3" s="21" t="s">
        <v>5529</v>
      </c>
      <c r="F3" s="21" t="s">
        <v>5530</v>
      </c>
      <c r="G3" s="21" t="s">
        <v>5531</v>
      </c>
      <c r="H3" s="21" t="s">
        <v>5532</v>
      </c>
      <c r="I3" s="21" t="s">
        <v>5536</v>
      </c>
      <c r="J3" s="21" t="s">
        <v>5537</v>
      </c>
      <c r="K3" s="21" t="s">
        <v>5533</v>
      </c>
      <c r="L3" s="21" t="s">
        <v>5538</v>
      </c>
      <c r="M3" s="21" t="s">
        <v>5534</v>
      </c>
      <c r="N3" s="21" t="s">
        <v>5535</v>
      </c>
    </row>
    <row r="4" spans="1:14" ht="14.1" customHeight="1">
      <c r="A4" s="1643" t="s">
        <v>2050</v>
      </c>
      <c r="B4" s="1644" t="s">
        <v>2051</v>
      </c>
      <c r="C4" s="1646"/>
      <c r="D4" s="1646">
        <v>5</v>
      </c>
      <c r="E4" s="1646">
        <v>5.8</v>
      </c>
      <c r="F4" s="1646">
        <v>7.25</v>
      </c>
      <c r="G4" s="1646">
        <v>10</v>
      </c>
      <c r="H4" s="1646">
        <v>14</v>
      </c>
      <c r="I4" s="1646">
        <v>24</v>
      </c>
      <c r="J4" s="1646">
        <v>29.9</v>
      </c>
      <c r="K4" s="1646">
        <v>46</v>
      </c>
      <c r="L4" s="1646">
        <v>81.5</v>
      </c>
      <c r="M4" s="1646">
        <v>98.9</v>
      </c>
      <c r="N4" s="1646">
        <v>169</v>
      </c>
    </row>
    <row r="5" spans="1:14" ht="14.1" customHeight="1">
      <c r="A5" s="1643" t="s">
        <v>2052</v>
      </c>
      <c r="B5" s="1644" t="s">
        <v>2053</v>
      </c>
      <c r="C5" s="1646">
        <v>5.9</v>
      </c>
      <c r="D5" s="1646">
        <v>6</v>
      </c>
      <c r="E5" s="1646">
        <v>6.05</v>
      </c>
      <c r="F5" s="1646">
        <v>9.8000000000000007</v>
      </c>
      <c r="G5" s="1646">
        <v>9.8000000000000007</v>
      </c>
      <c r="H5" s="1646">
        <v>12</v>
      </c>
      <c r="I5" s="1646">
        <v>18.8</v>
      </c>
      <c r="J5" s="1646">
        <v>25.8</v>
      </c>
      <c r="K5" s="1646">
        <v>34.9</v>
      </c>
      <c r="L5" s="1646">
        <v>50.95</v>
      </c>
      <c r="M5" s="1646">
        <v>82.1</v>
      </c>
      <c r="N5" s="1646">
        <v>142.19</v>
      </c>
    </row>
    <row r="6" spans="1:14" ht="14.1" customHeight="1">
      <c r="A6" s="1643" t="s">
        <v>5212</v>
      </c>
      <c r="B6" s="1644" t="s">
        <v>5213</v>
      </c>
      <c r="C6" s="1646"/>
      <c r="D6" s="1646">
        <v>4.9000000000000004</v>
      </c>
      <c r="E6" s="1646">
        <v>4.95</v>
      </c>
      <c r="F6" s="1646">
        <v>6.4</v>
      </c>
      <c r="G6" s="1646">
        <v>11.25</v>
      </c>
      <c r="H6" s="1646">
        <v>17.8</v>
      </c>
      <c r="I6" s="1646">
        <v>24.2</v>
      </c>
      <c r="J6" s="1646">
        <v>32.5</v>
      </c>
      <c r="K6" s="1646">
        <v>48</v>
      </c>
      <c r="L6" s="1646">
        <v>96</v>
      </c>
      <c r="M6" s="1646">
        <v>120</v>
      </c>
      <c r="N6" s="1646">
        <v>208</v>
      </c>
    </row>
    <row r="7" spans="1:14" ht="14.1" customHeight="1">
      <c r="A7" s="1643" t="s">
        <v>2054</v>
      </c>
      <c r="B7" s="1644" t="s">
        <v>2055</v>
      </c>
      <c r="C7" s="1646">
        <v>5.9</v>
      </c>
      <c r="D7" s="1646">
        <v>6.25</v>
      </c>
      <c r="E7" s="1646">
        <v>6.6</v>
      </c>
      <c r="F7" s="1646">
        <v>10.5</v>
      </c>
      <c r="G7" s="1646">
        <v>15</v>
      </c>
      <c r="H7" s="1646">
        <v>24.2</v>
      </c>
      <c r="I7" s="1646">
        <v>34.99</v>
      </c>
      <c r="J7" s="1646">
        <v>38.9</v>
      </c>
      <c r="K7" s="1646">
        <v>74</v>
      </c>
      <c r="L7" s="1646">
        <v>121</v>
      </c>
      <c r="M7" s="1646">
        <v>221</v>
      </c>
      <c r="N7" s="1646">
        <v>329.29</v>
      </c>
    </row>
    <row r="8" spans="1:14" ht="14.1" customHeight="1">
      <c r="A8" s="1643" t="s">
        <v>2056</v>
      </c>
      <c r="B8" s="1644" t="s">
        <v>2057</v>
      </c>
      <c r="C8" s="1646">
        <v>4.8</v>
      </c>
      <c r="D8" s="1646">
        <v>4.8</v>
      </c>
      <c r="E8" s="1646">
        <v>5.2</v>
      </c>
      <c r="F8" s="1646">
        <v>8.1999999999999993</v>
      </c>
      <c r="G8" s="1646">
        <v>12</v>
      </c>
      <c r="H8" s="1646">
        <v>17.989999999999998</v>
      </c>
      <c r="I8" s="1646">
        <v>28</v>
      </c>
      <c r="J8" s="1646">
        <v>39</v>
      </c>
      <c r="K8" s="1646">
        <v>58.5</v>
      </c>
      <c r="L8" s="1646">
        <v>148</v>
      </c>
      <c r="M8" s="1646">
        <v>164</v>
      </c>
      <c r="N8" s="1646">
        <v>312.95999999999998</v>
      </c>
    </row>
    <row r="9" spans="1:14" ht="14.1" customHeight="1">
      <c r="A9" s="1643" t="s">
        <v>2058</v>
      </c>
      <c r="B9" s="1644" t="s">
        <v>2059</v>
      </c>
      <c r="C9" s="1646">
        <v>4.26</v>
      </c>
      <c r="D9" s="1646">
        <v>4.8600000000000003</v>
      </c>
      <c r="E9" s="1646">
        <v>5.3</v>
      </c>
      <c r="F9" s="1646">
        <v>5.9</v>
      </c>
      <c r="G9" s="1646">
        <v>9</v>
      </c>
      <c r="H9" s="1646">
        <v>13.25</v>
      </c>
      <c r="I9" s="1646">
        <v>19.899999999999999</v>
      </c>
      <c r="J9" s="1646">
        <v>26.5</v>
      </c>
      <c r="K9" s="1646">
        <v>50.07</v>
      </c>
      <c r="L9" s="1646">
        <v>85</v>
      </c>
      <c r="M9" s="1646">
        <v>85.6</v>
      </c>
      <c r="N9" s="1646">
        <v>154.19999999999999</v>
      </c>
    </row>
    <row r="10" spans="1:14" ht="14.1" customHeight="1">
      <c r="A10" s="1647" t="s">
        <v>2060</v>
      </c>
      <c r="B10" s="1644" t="s">
        <v>2062</v>
      </c>
      <c r="C10" s="1646">
        <v>6.1</v>
      </c>
      <c r="D10" s="1646">
        <v>6.1</v>
      </c>
      <c r="E10" s="1646">
        <v>6.59</v>
      </c>
      <c r="F10" s="1646">
        <v>8</v>
      </c>
      <c r="G10" s="1646">
        <v>11.5</v>
      </c>
      <c r="H10" s="1646">
        <v>15.9</v>
      </c>
      <c r="I10" s="1646">
        <v>20.37</v>
      </c>
      <c r="J10" s="1646">
        <v>29.85</v>
      </c>
      <c r="K10" s="1646">
        <v>46</v>
      </c>
      <c r="L10" s="1646">
        <v>96.73</v>
      </c>
      <c r="M10" s="1646">
        <v>120</v>
      </c>
      <c r="N10" s="1646">
        <v>163.32</v>
      </c>
    </row>
    <row r="11" spans="1:14" ht="14.1" customHeight="1">
      <c r="A11" s="1648" t="s">
        <v>2061</v>
      </c>
      <c r="B11" s="1644" t="s">
        <v>2062</v>
      </c>
      <c r="C11" s="1645"/>
      <c r="D11" s="1646">
        <v>6.9</v>
      </c>
      <c r="E11" s="1646">
        <v>6.9</v>
      </c>
      <c r="F11" s="1646">
        <v>8.1</v>
      </c>
      <c r="G11" s="1646">
        <v>10.6</v>
      </c>
      <c r="H11" s="1646">
        <v>18.899999999999999</v>
      </c>
      <c r="I11" s="1646">
        <v>22.96</v>
      </c>
      <c r="J11" s="1646">
        <v>24.1</v>
      </c>
      <c r="K11" s="1646">
        <v>46</v>
      </c>
      <c r="L11" s="1646">
        <v>104</v>
      </c>
      <c r="M11" s="1646">
        <v>120</v>
      </c>
      <c r="N11" s="1646">
        <v>246</v>
      </c>
    </row>
    <row r="12" spans="1:14" ht="14.1" customHeight="1">
      <c r="A12" s="1643" t="s">
        <v>2063</v>
      </c>
      <c r="B12" s="1644" t="s">
        <v>2064</v>
      </c>
      <c r="C12" s="1646">
        <v>6.05</v>
      </c>
      <c r="D12" s="1646">
        <v>5.9</v>
      </c>
      <c r="E12" s="1646">
        <v>6.46</v>
      </c>
      <c r="F12" s="1646">
        <v>11.2</v>
      </c>
      <c r="G12" s="1646">
        <v>13.82</v>
      </c>
      <c r="H12" s="1646">
        <v>18</v>
      </c>
      <c r="I12" s="1646">
        <v>26</v>
      </c>
      <c r="J12" s="1646">
        <v>33</v>
      </c>
      <c r="K12" s="1646">
        <v>36</v>
      </c>
      <c r="L12" s="1646">
        <v>104</v>
      </c>
      <c r="M12" s="1646">
        <v>152.69</v>
      </c>
      <c r="N12" s="1646">
        <v>179.92</v>
      </c>
    </row>
    <row r="13" spans="1:14" s="8" customFormat="1" ht="14.1" customHeight="1">
      <c r="A13" s="1643" t="s">
        <v>2065</v>
      </c>
      <c r="B13" s="1644" t="s">
        <v>2066</v>
      </c>
      <c r="C13" s="1645"/>
      <c r="D13" s="1646">
        <v>7.98</v>
      </c>
      <c r="E13" s="1646">
        <v>8.1</v>
      </c>
      <c r="F13" s="1646">
        <v>9.1999999999999993</v>
      </c>
      <c r="G13" s="1646">
        <v>16</v>
      </c>
      <c r="H13" s="1646">
        <v>19</v>
      </c>
      <c r="I13" s="1646">
        <v>28</v>
      </c>
      <c r="J13" s="1646">
        <v>36.880000000000003</v>
      </c>
      <c r="K13" s="1646">
        <v>61</v>
      </c>
      <c r="L13" s="1645"/>
      <c r="M13" s="1645"/>
      <c r="N13" s="1645"/>
    </row>
    <row r="14" spans="1:14" ht="14.1" customHeight="1">
      <c r="A14" s="1643" t="s">
        <v>2067</v>
      </c>
      <c r="B14" s="1644" t="s">
        <v>2068</v>
      </c>
      <c r="C14" s="1646">
        <v>7</v>
      </c>
      <c r="D14" s="1646">
        <v>7</v>
      </c>
      <c r="E14" s="1646">
        <v>7.5</v>
      </c>
      <c r="F14" s="1646">
        <v>13</v>
      </c>
      <c r="G14" s="1646">
        <v>16.899999999999999</v>
      </c>
      <c r="H14" s="1646">
        <v>29</v>
      </c>
      <c r="I14" s="1646">
        <v>43</v>
      </c>
      <c r="J14" s="1646">
        <v>50</v>
      </c>
      <c r="K14" s="1646">
        <v>71</v>
      </c>
      <c r="L14" s="1646">
        <v>209</v>
      </c>
      <c r="M14" s="1646">
        <v>240</v>
      </c>
      <c r="N14" s="1646">
        <v>365</v>
      </c>
    </row>
    <row r="15" spans="1:14" ht="14.1" customHeight="1">
      <c r="A15" s="1643" t="s">
        <v>2069</v>
      </c>
      <c r="B15" s="1644" t="s">
        <v>2070</v>
      </c>
      <c r="C15" s="1645"/>
      <c r="D15" s="1646">
        <v>5</v>
      </c>
      <c r="E15" s="1646">
        <v>5.9</v>
      </c>
      <c r="F15" s="1646">
        <v>7</v>
      </c>
      <c r="G15" s="1646">
        <v>9.1</v>
      </c>
      <c r="H15" s="1646">
        <v>10.9</v>
      </c>
      <c r="I15" s="1646">
        <v>15.98</v>
      </c>
      <c r="J15" s="1646">
        <v>18.2</v>
      </c>
      <c r="K15" s="1646">
        <v>21.9</v>
      </c>
      <c r="L15" s="1646">
        <v>39.9</v>
      </c>
      <c r="M15" s="1646">
        <v>90.9</v>
      </c>
      <c r="N15" s="1646">
        <v>104.85</v>
      </c>
    </row>
    <row r="16" spans="1:14" ht="14.1" customHeight="1">
      <c r="A16" s="1643" t="s">
        <v>2071</v>
      </c>
      <c r="B16" s="1644" t="s">
        <v>2072</v>
      </c>
      <c r="C16" s="1645"/>
      <c r="D16" s="1645"/>
      <c r="E16" s="1646" t="s">
        <v>70</v>
      </c>
      <c r="F16" s="1646">
        <v>11</v>
      </c>
      <c r="G16" s="1646">
        <v>13.79</v>
      </c>
      <c r="H16" s="1646">
        <v>16</v>
      </c>
      <c r="I16" s="1646">
        <v>31.71</v>
      </c>
      <c r="J16" s="1646">
        <v>44</v>
      </c>
      <c r="K16" s="1646">
        <v>54.61</v>
      </c>
      <c r="L16" s="1645"/>
      <c r="M16" s="1645"/>
      <c r="N16" s="1645"/>
    </row>
    <row r="17" spans="1:14" ht="14.1" customHeight="1">
      <c r="A17" s="1643" t="s">
        <v>2073</v>
      </c>
      <c r="B17" s="1644" t="s">
        <v>2074</v>
      </c>
      <c r="C17" s="1645"/>
      <c r="D17" s="1646">
        <v>17.98</v>
      </c>
      <c r="E17" s="1646">
        <v>19.899999999999999</v>
      </c>
      <c r="F17" s="1646">
        <v>29</v>
      </c>
      <c r="G17" s="1646">
        <v>42</v>
      </c>
      <c r="H17" s="1646">
        <v>60</v>
      </c>
      <c r="I17" s="1646">
        <v>80</v>
      </c>
      <c r="J17" s="1646">
        <v>101</v>
      </c>
      <c r="K17" s="1646">
        <v>141.19999999999999</v>
      </c>
      <c r="L17" s="1646">
        <v>255</v>
      </c>
      <c r="M17" s="1646">
        <v>275</v>
      </c>
      <c r="N17" s="1646">
        <v>410</v>
      </c>
    </row>
    <row r="18" spans="1:14" ht="14.1" customHeight="1">
      <c r="A18" s="1643" t="s">
        <v>2075</v>
      </c>
      <c r="B18" s="1644" t="s">
        <v>2076</v>
      </c>
      <c r="C18" s="1645"/>
      <c r="D18" s="1646">
        <v>8</v>
      </c>
      <c r="E18" s="1646">
        <v>11</v>
      </c>
      <c r="F18" s="1646">
        <v>12.7</v>
      </c>
      <c r="G18" s="1646">
        <v>20.5</v>
      </c>
      <c r="H18" s="1646">
        <v>28</v>
      </c>
      <c r="I18" s="1646">
        <v>36.9</v>
      </c>
      <c r="J18" s="1646">
        <v>45.9</v>
      </c>
      <c r="K18" s="1646">
        <v>69.59</v>
      </c>
      <c r="L18" s="1646">
        <v>135</v>
      </c>
      <c r="M18" s="1646">
        <v>174</v>
      </c>
      <c r="N18" s="1646">
        <v>210</v>
      </c>
    </row>
    <row r="19" spans="1:14" ht="14.1" customHeight="1">
      <c r="A19" s="1643" t="s">
        <v>5214</v>
      </c>
      <c r="B19" s="1644" t="s">
        <v>5215</v>
      </c>
      <c r="C19" s="1645"/>
      <c r="D19" s="1646"/>
      <c r="E19" s="1646"/>
      <c r="F19" s="1646">
        <v>26</v>
      </c>
      <c r="G19" s="1646">
        <v>34</v>
      </c>
      <c r="H19" s="1646">
        <v>51</v>
      </c>
      <c r="I19" s="1646">
        <v>106</v>
      </c>
      <c r="J19" s="1646">
        <v>129</v>
      </c>
      <c r="K19" s="1646">
        <v>160</v>
      </c>
      <c r="L19" s="1646"/>
      <c r="M19" s="1646"/>
      <c r="N19" s="1646"/>
    </row>
    <row r="20" spans="1:14" ht="14.1" customHeight="1">
      <c r="A20" s="1643" t="s">
        <v>5216</v>
      </c>
      <c r="B20" s="1644" t="s">
        <v>5217</v>
      </c>
      <c r="C20" s="1645"/>
      <c r="D20" s="1646"/>
      <c r="E20" s="1646"/>
      <c r="F20" s="1646">
        <v>53</v>
      </c>
      <c r="G20" s="1646">
        <v>55</v>
      </c>
      <c r="H20" s="1646">
        <v>60</v>
      </c>
      <c r="I20" s="723"/>
      <c r="J20" s="1646">
        <v>88</v>
      </c>
      <c r="K20" s="1646">
        <v>95.6</v>
      </c>
      <c r="L20" s="1646">
        <v>109.9</v>
      </c>
      <c r="M20" s="1646">
        <v>198</v>
      </c>
      <c r="N20" s="1646">
        <v>284</v>
      </c>
    </row>
    <row r="21" spans="1:14" ht="14.1" customHeight="1">
      <c r="A21" s="1643" t="s">
        <v>5218</v>
      </c>
      <c r="B21" s="1644" t="s">
        <v>5219</v>
      </c>
      <c r="C21" s="1645"/>
      <c r="D21" s="1646"/>
      <c r="E21" s="1646"/>
      <c r="F21" s="1646">
        <v>19.899999999999999</v>
      </c>
      <c r="G21" s="1646">
        <v>23</v>
      </c>
      <c r="H21" s="1646">
        <v>29.25</v>
      </c>
      <c r="I21" s="1646">
        <v>33.75</v>
      </c>
      <c r="J21" s="1646">
        <v>39</v>
      </c>
      <c r="K21" s="1646">
        <v>48.5</v>
      </c>
      <c r="L21" s="1646">
        <v>64.25</v>
      </c>
      <c r="M21" s="1646">
        <v>77</v>
      </c>
      <c r="N21" s="1646">
        <v>88.75</v>
      </c>
    </row>
    <row r="22" spans="1:14">
      <c r="A22" s="22"/>
      <c r="C22" s="1806"/>
      <c r="F22" s="1649" t="s">
        <v>2077</v>
      </c>
      <c r="G22" s="1383"/>
      <c r="H22" s="1650"/>
      <c r="I22" s="1650"/>
      <c r="J22" s="1650"/>
      <c r="K22" s="1651"/>
      <c r="L22" s="1651"/>
    </row>
    <row r="23" spans="1:14">
      <c r="A23" s="22"/>
      <c r="C23" s="1806"/>
      <c r="F23" s="1652" t="s">
        <v>2078</v>
      </c>
      <c r="G23" s="1383"/>
      <c r="H23" s="1651"/>
      <c r="I23" s="1383"/>
      <c r="J23" s="1651"/>
      <c r="K23" s="1651"/>
      <c r="L23" s="1651"/>
    </row>
    <row r="24" spans="1:14">
      <c r="A24" s="22"/>
      <c r="C24" s="1806"/>
      <c r="F24" s="1654" t="s">
        <v>5548</v>
      </c>
      <c r="G24" s="1383"/>
      <c r="H24" s="1383"/>
      <c r="I24" s="1652"/>
      <c r="J24" s="1651"/>
      <c r="K24" s="1651"/>
      <c r="L24" s="1651"/>
    </row>
    <row r="25" spans="1:14">
      <c r="F25" s="1653" t="s">
        <v>2079</v>
      </c>
      <c r="G25" s="1383"/>
      <c r="H25" s="1383"/>
      <c r="I25" s="1383"/>
      <c r="J25" s="1383"/>
      <c r="K25" s="1651"/>
      <c r="L25" s="1651"/>
    </row>
    <row r="26" spans="1:14">
      <c r="F26" s="1654" t="s">
        <v>2080</v>
      </c>
      <c r="G26" s="1383"/>
      <c r="H26" s="1651"/>
      <c r="I26" s="1383"/>
      <c r="J26" s="1650"/>
      <c r="K26" s="1651"/>
      <c r="L26" s="1651"/>
    </row>
    <row r="27" spans="1:14" ht="14.25" customHeight="1">
      <c r="B27" s="70"/>
      <c r="C27" s="70"/>
      <c r="D27" s="70"/>
      <c r="E27" s="70"/>
      <c r="F27" s="1649" t="s">
        <v>2081</v>
      </c>
      <c r="G27" s="1383"/>
      <c r="H27" s="1383"/>
      <c r="I27" s="1650"/>
      <c r="J27" s="1650"/>
      <c r="K27" s="1651"/>
      <c r="L27" s="1651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</sheetData>
  <sheetProtection algorithmName="SHA-512" hashValue="HCNtp4QjHPXRs3yjXUy8KLHCR/70aIa0j2Fy4ZPNW0lV6qpAf5gOgP6YQGQfeHrthQJrgIhPUn1XYM9EXzNxWA==" saltValue="j+z0nU+BmN3H3b1B98bJuw==" spinCount="100000" sheet="1" objects="1" scenarios="1"/>
  <mergeCells count="1">
    <mergeCell ref="C2:N2"/>
  </mergeCells>
  <hyperlinks>
    <hyperlink ref="L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landscape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H269"/>
  <sheetViews>
    <sheetView view="pageBreakPreview" zoomScaleNormal="100" zoomScaleSheetLayoutView="100" workbookViewId="0"/>
  </sheetViews>
  <sheetFormatPr defaultRowHeight="15" customHeight="1"/>
  <cols>
    <col min="1" max="1" width="17.140625" style="810" customWidth="1"/>
    <col min="2" max="2" width="12.7109375" style="810" customWidth="1"/>
    <col min="3" max="3" width="15.7109375" style="810" customWidth="1"/>
    <col min="4" max="4" width="12.5703125" style="810" customWidth="1"/>
    <col min="5" max="5" width="9.5703125" style="810" customWidth="1"/>
    <col min="6" max="6" width="6.28515625" style="810" customWidth="1"/>
    <col min="7" max="16384" width="9.140625" style="810"/>
  </cols>
  <sheetData>
    <row r="1" spans="1:8" ht="15" customHeight="1">
      <c r="A1" s="1657" t="s">
        <v>1676</v>
      </c>
      <c r="C1" s="1658"/>
      <c r="D1" s="1658"/>
      <c r="E1" s="1658"/>
      <c r="F1" s="1658"/>
      <c r="G1" s="1658"/>
      <c r="H1" s="1402"/>
    </row>
    <row r="2" spans="1:8" ht="15" customHeight="1">
      <c r="A2" s="848" t="s">
        <v>1677</v>
      </c>
      <c r="C2" s="1659"/>
      <c r="D2" s="1659"/>
      <c r="E2" s="1660" t="s">
        <v>2088</v>
      </c>
      <c r="F2" s="1402"/>
      <c r="G2" s="1402"/>
      <c r="H2" s="1402"/>
    </row>
    <row r="3" spans="1:8" ht="15" customHeight="1">
      <c r="A3" s="1050"/>
      <c r="B3" s="233" t="s">
        <v>3</v>
      </c>
      <c r="C3" s="849" t="s">
        <v>4</v>
      </c>
      <c r="D3" s="233" t="s">
        <v>5</v>
      </c>
      <c r="E3" s="233" t="s">
        <v>6</v>
      </c>
      <c r="F3" s="850" t="s">
        <v>1061</v>
      </c>
      <c r="G3" s="1402"/>
      <c r="H3" s="1402"/>
    </row>
    <row r="4" spans="1:8" ht="15.75" customHeight="1">
      <c r="B4" s="851" t="s">
        <v>1679</v>
      </c>
      <c r="C4" s="227" t="s">
        <v>251</v>
      </c>
      <c r="D4" s="227">
        <v>2.1</v>
      </c>
      <c r="E4" s="227">
        <f>SUM(D4*1.1)</f>
        <v>2.3100000000000005</v>
      </c>
      <c r="F4" s="1402"/>
      <c r="G4" s="1402"/>
      <c r="H4" s="1402"/>
    </row>
    <row r="5" spans="1:8" ht="15" customHeight="1">
      <c r="B5" s="851" t="s">
        <v>1680</v>
      </c>
      <c r="C5" s="227" t="s">
        <v>110</v>
      </c>
      <c r="D5" s="227">
        <v>2.1</v>
      </c>
      <c r="E5" s="227">
        <f t="shared" ref="E5:E17" si="0">SUM(D5*1.1)</f>
        <v>2.3100000000000005</v>
      </c>
      <c r="F5" s="1402"/>
      <c r="G5" s="1402"/>
      <c r="H5" s="1402"/>
    </row>
    <row r="6" spans="1:8" ht="15" customHeight="1">
      <c r="B6" s="851" t="s">
        <v>1681</v>
      </c>
      <c r="C6" s="227" t="s">
        <v>111</v>
      </c>
      <c r="D6" s="227">
        <v>2.52</v>
      </c>
      <c r="E6" s="227">
        <f t="shared" si="0"/>
        <v>2.7720000000000002</v>
      </c>
      <c r="F6" s="1402"/>
      <c r="G6" s="1402"/>
      <c r="H6" s="1402"/>
    </row>
    <row r="7" spans="1:8" ht="14.25" customHeight="1">
      <c r="B7" s="851" t="s">
        <v>1682</v>
      </c>
      <c r="C7" s="227" t="s">
        <v>9</v>
      </c>
      <c r="D7" s="227">
        <v>3.3</v>
      </c>
      <c r="E7" s="227">
        <f t="shared" si="0"/>
        <v>3.63</v>
      </c>
      <c r="F7" s="1402"/>
      <c r="G7" s="1402"/>
      <c r="H7" s="1402"/>
    </row>
    <row r="8" spans="1:8" ht="15" customHeight="1">
      <c r="B8" s="851" t="s">
        <v>1683</v>
      </c>
      <c r="C8" s="227" t="s">
        <v>4584</v>
      </c>
      <c r="D8" s="227">
        <v>3.64</v>
      </c>
      <c r="E8" s="227">
        <f t="shared" si="0"/>
        <v>4.0040000000000004</v>
      </c>
      <c r="F8" s="1402"/>
      <c r="G8" s="1402"/>
      <c r="H8" s="1402"/>
    </row>
    <row r="9" spans="1:8" ht="15" customHeight="1">
      <c r="B9" s="851" t="s">
        <v>1684</v>
      </c>
      <c r="C9" s="227" t="s">
        <v>11</v>
      </c>
      <c r="D9" s="227">
        <v>4.6100000000000003</v>
      </c>
      <c r="E9" s="227">
        <f t="shared" si="0"/>
        <v>5.0710000000000006</v>
      </c>
      <c r="F9" s="1402"/>
      <c r="G9" s="1402"/>
      <c r="H9" s="1402"/>
    </row>
    <row r="10" spans="1:8" ht="15" customHeight="1">
      <c r="B10" s="851" t="s">
        <v>1685</v>
      </c>
      <c r="C10" s="227" t="s">
        <v>4583</v>
      </c>
      <c r="D10" s="227">
        <v>5.23</v>
      </c>
      <c r="E10" s="227">
        <f t="shared" si="0"/>
        <v>5.753000000000001</v>
      </c>
      <c r="F10" s="1402"/>
      <c r="G10" s="1402"/>
      <c r="H10" s="1402"/>
    </row>
    <row r="11" spans="1:8" ht="15" customHeight="1">
      <c r="B11" s="851" t="s">
        <v>1686</v>
      </c>
      <c r="C11" s="1661" t="s">
        <v>13</v>
      </c>
      <c r="D11" s="227">
        <v>8.3699999999999992</v>
      </c>
      <c r="E11" s="227">
        <f t="shared" si="0"/>
        <v>9.2070000000000007</v>
      </c>
      <c r="F11" s="1402"/>
      <c r="G11" s="1402"/>
      <c r="H11" s="1402"/>
    </row>
    <row r="12" spans="1:8" ht="15" customHeight="1">
      <c r="B12" s="851" t="s">
        <v>1687</v>
      </c>
      <c r="C12" s="227" t="s">
        <v>248</v>
      </c>
      <c r="D12" s="227">
        <v>13.02</v>
      </c>
      <c r="E12" s="227">
        <f t="shared" si="0"/>
        <v>14.322000000000001</v>
      </c>
      <c r="F12" s="1402"/>
      <c r="G12" s="1402"/>
      <c r="H12" s="1402"/>
    </row>
    <row r="13" spans="1:8" ht="15" customHeight="1">
      <c r="B13" s="851" t="s">
        <v>1688</v>
      </c>
      <c r="C13" s="227" t="s">
        <v>1235</v>
      </c>
      <c r="D13" s="227">
        <v>16.97</v>
      </c>
      <c r="E13" s="227">
        <f t="shared" si="0"/>
        <v>18.667000000000002</v>
      </c>
      <c r="F13" s="1402"/>
      <c r="G13" s="1402"/>
      <c r="H13" s="1402"/>
    </row>
    <row r="14" spans="1:8" ht="15" customHeight="1">
      <c r="B14" s="851" t="s">
        <v>1689</v>
      </c>
      <c r="C14" s="227" t="s">
        <v>31</v>
      </c>
      <c r="D14" s="227">
        <v>30.22</v>
      </c>
      <c r="E14" s="227">
        <f t="shared" si="0"/>
        <v>33.242000000000004</v>
      </c>
      <c r="F14" s="1402"/>
      <c r="G14" s="1402"/>
      <c r="H14" s="1402"/>
    </row>
    <row r="15" spans="1:8" ht="15" customHeight="1">
      <c r="B15" s="851" t="s">
        <v>1690</v>
      </c>
      <c r="C15" s="227" t="s">
        <v>19</v>
      </c>
      <c r="D15" s="227">
        <v>58.75</v>
      </c>
      <c r="E15" s="227">
        <f t="shared" si="0"/>
        <v>64.625</v>
      </c>
      <c r="F15" s="1402"/>
      <c r="G15" s="1402"/>
      <c r="H15" s="1402"/>
    </row>
    <row r="16" spans="1:8" ht="15" customHeight="1">
      <c r="B16" s="851" t="s">
        <v>1691</v>
      </c>
      <c r="C16" s="227" t="s">
        <v>21</v>
      </c>
      <c r="D16" s="227">
        <v>68.2</v>
      </c>
      <c r="E16" s="227">
        <f t="shared" si="0"/>
        <v>75.02000000000001</v>
      </c>
      <c r="F16" s="1402"/>
      <c r="G16" s="1402"/>
      <c r="H16" s="1402"/>
    </row>
    <row r="17" spans="1:8" ht="15" customHeight="1">
      <c r="B17" s="851" t="s">
        <v>1692</v>
      </c>
      <c r="C17" s="227" t="s">
        <v>23</v>
      </c>
      <c r="D17" s="227">
        <v>158.52000000000001</v>
      </c>
      <c r="E17" s="227">
        <f t="shared" si="0"/>
        <v>174.37200000000001</v>
      </c>
      <c r="F17" s="1402"/>
      <c r="G17" s="1402"/>
      <c r="H17" s="1402"/>
    </row>
    <row r="18" spans="1:8" ht="15" customHeight="1">
      <c r="B18" s="1402"/>
      <c r="C18" s="1402"/>
      <c r="D18" s="1402"/>
      <c r="E18" s="1402"/>
      <c r="F18" s="1402"/>
      <c r="G18" s="1402"/>
      <c r="H18" s="1402"/>
    </row>
    <row r="19" spans="1:8" ht="15" customHeight="1">
      <c r="A19" s="848" t="s">
        <v>1693</v>
      </c>
      <c r="C19" s="1659"/>
      <c r="D19" s="1659"/>
      <c r="E19" s="1659"/>
      <c r="F19" s="1402"/>
      <c r="G19" s="1402"/>
      <c r="H19" s="1402"/>
    </row>
    <row r="20" spans="1:8" ht="15" customHeight="1">
      <c r="A20" s="1050"/>
      <c r="B20" s="233" t="s">
        <v>3</v>
      </c>
      <c r="C20" s="849" t="s">
        <v>4</v>
      </c>
      <c r="D20" s="233" t="s">
        <v>5</v>
      </c>
      <c r="E20" s="233" t="s">
        <v>6</v>
      </c>
      <c r="F20" s="850" t="s">
        <v>1061</v>
      </c>
      <c r="G20" s="1402"/>
      <c r="H20" s="1402"/>
    </row>
    <row r="21" spans="1:8" ht="15" customHeight="1">
      <c r="B21" s="851" t="s">
        <v>1694</v>
      </c>
      <c r="C21" s="227" t="s">
        <v>2307</v>
      </c>
      <c r="D21" s="227">
        <v>1.51</v>
      </c>
      <c r="E21" s="227">
        <f>SUM(D21*1.1)</f>
        <v>1.6610000000000003</v>
      </c>
      <c r="F21" s="1402"/>
      <c r="G21" s="1402"/>
      <c r="H21" s="1402"/>
    </row>
    <row r="22" spans="1:8" ht="15" customHeight="1">
      <c r="B22" s="851" t="s">
        <v>1695</v>
      </c>
      <c r="C22" s="227" t="s">
        <v>1743</v>
      </c>
      <c r="D22" s="227">
        <v>4.6900000000000004</v>
      </c>
      <c r="E22" s="227">
        <f t="shared" ref="E22:E44" si="1">SUM(D22*1.1)</f>
        <v>5.1590000000000007</v>
      </c>
      <c r="F22" s="1402"/>
      <c r="G22" s="1402"/>
      <c r="H22" s="1402"/>
    </row>
    <row r="23" spans="1:8" ht="15" customHeight="1">
      <c r="B23" s="851" t="s">
        <v>1696</v>
      </c>
      <c r="C23" s="227" t="s">
        <v>2234</v>
      </c>
      <c r="D23" s="227">
        <v>2.48</v>
      </c>
      <c r="E23" s="227">
        <f t="shared" si="1"/>
        <v>2.7280000000000002</v>
      </c>
      <c r="F23" s="1402"/>
      <c r="G23" s="1402"/>
      <c r="H23" s="1402"/>
    </row>
    <row r="24" spans="1:8" ht="15" customHeight="1">
      <c r="B24" s="851" t="s">
        <v>1697</v>
      </c>
      <c r="C24" s="227" t="s">
        <v>2235</v>
      </c>
      <c r="D24" s="227">
        <v>6.4</v>
      </c>
      <c r="E24" s="227">
        <f t="shared" si="1"/>
        <v>7.0400000000000009</v>
      </c>
      <c r="F24" s="1402"/>
      <c r="G24" s="1402"/>
      <c r="H24" s="1402"/>
    </row>
    <row r="25" spans="1:8" ht="15" customHeight="1">
      <c r="B25" s="851" t="s">
        <v>1698</v>
      </c>
      <c r="C25" s="227" t="s">
        <v>2308</v>
      </c>
      <c r="D25" s="227">
        <v>3.41</v>
      </c>
      <c r="E25" s="227">
        <f t="shared" si="1"/>
        <v>3.7510000000000003</v>
      </c>
      <c r="F25" s="1402"/>
      <c r="G25" s="1402"/>
      <c r="H25" s="1402"/>
    </row>
    <row r="26" spans="1:8" ht="15" customHeight="1">
      <c r="B26" s="851" t="s">
        <v>5444</v>
      </c>
      <c r="C26" s="227" t="s">
        <v>2309</v>
      </c>
      <c r="D26" s="227">
        <v>9.69</v>
      </c>
      <c r="E26" s="227">
        <f t="shared" si="1"/>
        <v>10.659000000000001</v>
      </c>
      <c r="F26" s="1402"/>
      <c r="G26" s="1402"/>
      <c r="H26" s="1402"/>
    </row>
    <row r="27" spans="1:8" ht="15" customHeight="1">
      <c r="B27" s="851" t="s">
        <v>1699</v>
      </c>
      <c r="C27" s="227" t="s">
        <v>2310</v>
      </c>
      <c r="D27" s="227">
        <v>4.6100000000000003</v>
      </c>
      <c r="E27" s="227">
        <f t="shared" si="1"/>
        <v>5.0710000000000006</v>
      </c>
      <c r="F27" s="1402"/>
      <c r="G27" s="1402"/>
      <c r="H27" s="1402"/>
    </row>
    <row r="28" spans="1:8" ht="15" customHeight="1">
      <c r="B28" s="851" t="s">
        <v>1700</v>
      </c>
      <c r="C28" s="227" t="s">
        <v>2311</v>
      </c>
      <c r="D28" s="227">
        <v>4.26</v>
      </c>
      <c r="E28" s="227">
        <f t="shared" si="1"/>
        <v>4.6859999999999999</v>
      </c>
      <c r="F28" s="1402"/>
      <c r="G28" s="1402"/>
      <c r="H28" s="1402"/>
    </row>
    <row r="29" spans="1:8" ht="15" customHeight="1">
      <c r="B29" s="851" t="s">
        <v>1701</v>
      </c>
      <c r="C29" s="227" t="s">
        <v>5445</v>
      </c>
      <c r="D29" s="227">
        <v>5.65</v>
      </c>
      <c r="E29" s="227">
        <f t="shared" si="1"/>
        <v>6.2150000000000007</v>
      </c>
      <c r="F29" s="1402"/>
      <c r="G29" s="1402"/>
      <c r="H29" s="1402"/>
    </row>
    <row r="30" spans="1:8" ht="15" customHeight="1">
      <c r="B30" s="851" t="s">
        <v>1702</v>
      </c>
      <c r="C30" s="227" t="s">
        <v>2237</v>
      </c>
      <c r="D30" s="227">
        <v>7.9</v>
      </c>
      <c r="E30" s="227">
        <f t="shared" si="1"/>
        <v>8.6900000000000013</v>
      </c>
      <c r="F30" s="1402"/>
      <c r="G30" s="1402"/>
      <c r="H30" s="1402"/>
    </row>
    <row r="31" spans="1:8" ht="15" customHeight="1">
      <c r="B31" s="851" t="s">
        <v>1703</v>
      </c>
      <c r="C31" s="227" t="s">
        <v>2312</v>
      </c>
      <c r="D31" s="227">
        <v>7.32</v>
      </c>
      <c r="E31" s="227">
        <f t="shared" si="1"/>
        <v>8.0520000000000014</v>
      </c>
      <c r="F31" s="1402"/>
      <c r="G31" s="1402"/>
      <c r="H31" s="1402"/>
    </row>
    <row r="32" spans="1:8" ht="15" customHeight="1">
      <c r="B32" s="851" t="s">
        <v>1704</v>
      </c>
      <c r="C32" s="227" t="s">
        <v>2313</v>
      </c>
      <c r="D32" s="227">
        <v>12.4</v>
      </c>
      <c r="E32" s="227">
        <f t="shared" si="1"/>
        <v>13.640000000000002</v>
      </c>
      <c r="F32" s="1402"/>
      <c r="G32" s="1402"/>
      <c r="H32" s="1402"/>
    </row>
    <row r="33" spans="1:8" ht="15" customHeight="1">
      <c r="B33" s="851" t="s">
        <v>1705</v>
      </c>
      <c r="C33" s="227" t="s">
        <v>5539</v>
      </c>
      <c r="D33" s="227">
        <v>14.64</v>
      </c>
      <c r="E33" s="227">
        <f t="shared" si="1"/>
        <v>16.104000000000003</v>
      </c>
      <c r="F33" s="1402"/>
      <c r="G33" s="1402"/>
      <c r="H33" s="1402"/>
    </row>
    <row r="34" spans="1:8" ht="15" customHeight="1">
      <c r="B34" s="851" t="s">
        <v>1706</v>
      </c>
      <c r="C34" s="227" t="s">
        <v>2314</v>
      </c>
      <c r="D34" s="227">
        <v>30</v>
      </c>
      <c r="E34" s="227">
        <f t="shared" si="1"/>
        <v>33</v>
      </c>
      <c r="F34" s="1402"/>
      <c r="G34" s="1402"/>
      <c r="H34" s="1402"/>
    </row>
    <row r="35" spans="1:8" ht="15" customHeight="1">
      <c r="B35" s="851" t="s">
        <v>1707</v>
      </c>
      <c r="C35" s="227" t="s">
        <v>2315</v>
      </c>
      <c r="D35" s="227">
        <v>24.25</v>
      </c>
      <c r="E35" s="227">
        <f t="shared" si="1"/>
        <v>26.675000000000001</v>
      </c>
      <c r="F35" s="1402"/>
      <c r="G35" s="1402"/>
      <c r="H35" s="1402"/>
    </row>
    <row r="36" spans="1:8" ht="15" customHeight="1">
      <c r="B36" s="851" t="s">
        <v>1708</v>
      </c>
      <c r="C36" s="227" t="s">
        <v>2316</v>
      </c>
      <c r="D36" s="227">
        <v>19.84</v>
      </c>
      <c r="E36" s="227">
        <f t="shared" si="1"/>
        <v>21.824000000000002</v>
      </c>
      <c r="F36" s="1402"/>
      <c r="G36" s="1402"/>
      <c r="H36" s="1402"/>
    </row>
    <row r="37" spans="1:8" ht="15" customHeight="1">
      <c r="B37" s="851" t="s">
        <v>1709</v>
      </c>
      <c r="C37" s="227" t="s">
        <v>2317</v>
      </c>
      <c r="D37" s="227">
        <v>31</v>
      </c>
      <c r="E37" s="227">
        <f t="shared" si="1"/>
        <v>34.1</v>
      </c>
      <c r="F37" s="1402"/>
      <c r="G37" s="1402"/>
      <c r="H37" s="1402"/>
    </row>
    <row r="38" spans="1:8" ht="15" customHeight="1">
      <c r="B38" s="851" t="s">
        <v>1710</v>
      </c>
      <c r="C38" s="227" t="s">
        <v>2318</v>
      </c>
      <c r="D38" s="227">
        <v>43</v>
      </c>
      <c r="E38" s="227">
        <f t="shared" si="1"/>
        <v>47.300000000000004</v>
      </c>
      <c r="F38" s="1402"/>
      <c r="G38" s="1402"/>
      <c r="H38" s="1402"/>
    </row>
    <row r="39" spans="1:8" ht="15" customHeight="1">
      <c r="B39" s="851" t="s">
        <v>1711</v>
      </c>
      <c r="C39" s="227" t="s">
        <v>2319</v>
      </c>
      <c r="D39" s="227">
        <v>41</v>
      </c>
      <c r="E39" s="227">
        <f t="shared" si="1"/>
        <v>45.1</v>
      </c>
      <c r="F39" s="1402"/>
      <c r="G39" s="1402"/>
      <c r="H39" s="1402"/>
    </row>
    <row r="40" spans="1:8" ht="15" customHeight="1">
      <c r="B40" s="851" t="s">
        <v>1712</v>
      </c>
      <c r="C40" s="227" t="s">
        <v>2320</v>
      </c>
      <c r="D40" s="227">
        <v>27.16</v>
      </c>
      <c r="E40" s="227">
        <f t="shared" si="1"/>
        <v>29.876000000000001</v>
      </c>
      <c r="F40" s="1402"/>
      <c r="G40" s="1402"/>
      <c r="H40" s="1402"/>
    </row>
    <row r="41" spans="1:8" ht="15" customHeight="1">
      <c r="B41" s="851" t="s">
        <v>1713</v>
      </c>
      <c r="C41" s="227" t="s">
        <v>2321</v>
      </c>
      <c r="D41" s="227">
        <v>47.5</v>
      </c>
      <c r="E41" s="227">
        <f t="shared" si="1"/>
        <v>52.250000000000007</v>
      </c>
      <c r="F41" s="1402"/>
      <c r="G41" s="1402"/>
      <c r="H41" s="1402"/>
    </row>
    <row r="42" spans="1:8" ht="15" customHeight="1">
      <c r="B42" s="851" t="s">
        <v>1714</v>
      </c>
      <c r="C42" s="227" t="s">
        <v>2322</v>
      </c>
      <c r="D42" s="227">
        <v>123.18</v>
      </c>
      <c r="E42" s="227">
        <f t="shared" si="1"/>
        <v>135.49800000000002</v>
      </c>
      <c r="F42" s="1402"/>
      <c r="G42" s="1402"/>
      <c r="H42" s="1402"/>
    </row>
    <row r="43" spans="1:8" ht="15" customHeight="1">
      <c r="B43" s="851" t="s">
        <v>1715</v>
      </c>
      <c r="C43" s="227" t="s">
        <v>2323</v>
      </c>
      <c r="D43" s="227">
        <v>81.25</v>
      </c>
      <c r="E43" s="227">
        <f t="shared" si="1"/>
        <v>89.375000000000014</v>
      </c>
      <c r="F43" s="1402"/>
      <c r="G43" s="1402"/>
      <c r="H43" s="1402"/>
    </row>
    <row r="44" spans="1:8" ht="15" customHeight="1">
      <c r="B44" s="851" t="s">
        <v>1716</v>
      </c>
      <c r="C44" s="227" t="s">
        <v>2324</v>
      </c>
      <c r="D44" s="227">
        <v>154.80000000000001</v>
      </c>
      <c r="E44" s="227">
        <f t="shared" si="1"/>
        <v>170.28000000000003</v>
      </c>
      <c r="F44" s="1402"/>
      <c r="G44" s="1402"/>
      <c r="H44" s="1402"/>
    </row>
    <row r="45" spans="1:8" ht="15" customHeight="1">
      <c r="B45" s="851"/>
      <c r="C45" s="227"/>
      <c r="D45" s="227"/>
      <c r="E45" s="227"/>
      <c r="F45" s="1402"/>
      <c r="G45" s="1402"/>
      <c r="H45" s="1402"/>
    </row>
    <row r="46" spans="1:8" ht="15" customHeight="1">
      <c r="A46" s="848" t="s">
        <v>1678</v>
      </c>
      <c r="C46" s="1402"/>
      <c r="D46" s="1402"/>
      <c r="E46" s="1660" t="s">
        <v>2088</v>
      </c>
      <c r="F46" s="1402"/>
      <c r="G46" s="1402"/>
      <c r="H46" s="1402"/>
    </row>
    <row r="47" spans="1:8" ht="15" customHeight="1">
      <c r="A47" s="1050"/>
      <c r="B47" s="233" t="s">
        <v>3</v>
      </c>
      <c r="C47" s="849" t="s">
        <v>4</v>
      </c>
      <c r="D47" s="233" t="s">
        <v>5</v>
      </c>
      <c r="E47" s="233" t="s">
        <v>6</v>
      </c>
      <c r="F47" s="850" t="s">
        <v>1061</v>
      </c>
      <c r="G47" s="1402"/>
      <c r="H47" s="1402"/>
    </row>
    <row r="48" spans="1:8" ht="15" customHeight="1">
      <c r="B48" s="781" t="s">
        <v>2280</v>
      </c>
      <c r="C48" s="228" t="s">
        <v>2298</v>
      </c>
      <c r="D48" s="227">
        <v>19.600000000000001</v>
      </c>
      <c r="E48" s="227">
        <f>SUM(D48*1.1)</f>
        <v>21.560000000000002</v>
      </c>
      <c r="F48" s="1402"/>
      <c r="G48" s="1402"/>
      <c r="H48" s="1402"/>
    </row>
    <row r="49" spans="1:8" ht="15" customHeight="1">
      <c r="B49" s="781" t="s">
        <v>2281</v>
      </c>
      <c r="C49" s="228" t="s">
        <v>2279</v>
      </c>
      <c r="D49" s="227">
        <v>24.63</v>
      </c>
      <c r="E49" s="227">
        <f t="shared" ref="E49:E62" si="2">SUM(D49*1.1)</f>
        <v>27.093</v>
      </c>
      <c r="F49" s="1402"/>
      <c r="G49" s="1402"/>
      <c r="H49" s="1662"/>
    </row>
    <row r="50" spans="1:8" ht="15" customHeight="1">
      <c r="B50" s="781" t="s">
        <v>2282</v>
      </c>
      <c r="C50" s="228" t="s">
        <v>2299</v>
      </c>
      <c r="D50" s="227">
        <v>12.74</v>
      </c>
      <c r="E50" s="227">
        <f t="shared" si="2"/>
        <v>14.014000000000001</v>
      </c>
      <c r="F50" s="1402"/>
      <c r="G50" s="1402"/>
      <c r="H50" s="1662"/>
    </row>
    <row r="51" spans="1:8" ht="15" customHeight="1">
      <c r="B51" s="781" t="s">
        <v>2283</v>
      </c>
      <c r="C51" s="228" t="s">
        <v>2305</v>
      </c>
      <c r="D51" s="227">
        <v>24.56</v>
      </c>
      <c r="E51" s="227">
        <f t="shared" si="2"/>
        <v>27.016000000000002</v>
      </c>
      <c r="F51" s="1402"/>
      <c r="G51" s="1402"/>
      <c r="H51" s="1662"/>
    </row>
    <row r="52" spans="1:8" ht="15" customHeight="1">
      <c r="B52" s="781" t="s">
        <v>2284</v>
      </c>
      <c r="C52" s="228" t="s">
        <v>2306</v>
      </c>
      <c r="D52" s="227">
        <v>54.1</v>
      </c>
      <c r="E52" s="227">
        <f t="shared" si="2"/>
        <v>59.510000000000005</v>
      </c>
      <c r="F52" s="1402"/>
      <c r="G52" s="1402"/>
      <c r="H52" s="1662"/>
    </row>
    <row r="53" spans="1:8" ht="15" customHeight="1">
      <c r="B53" s="781" t="s">
        <v>2285</v>
      </c>
      <c r="C53" s="228" t="s">
        <v>2301</v>
      </c>
      <c r="D53" s="227">
        <v>18.71</v>
      </c>
      <c r="E53" s="227">
        <f t="shared" si="2"/>
        <v>20.581000000000003</v>
      </c>
      <c r="F53" s="1402"/>
      <c r="G53" s="1402"/>
      <c r="H53" s="1662"/>
    </row>
    <row r="54" spans="1:8" ht="15" customHeight="1">
      <c r="B54" s="781" t="s">
        <v>2287</v>
      </c>
      <c r="C54" s="228" t="s">
        <v>2300</v>
      </c>
      <c r="D54" s="227">
        <v>38.36</v>
      </c>
      <c r="E54" s="227">
        <f t="shared" si="2"/>
        <v>42.196000000000005</v>
      </c>
      <c r="F54" s="1402"/>
      <c r="G54" s="1402"/>
      <c r="H54" s="1662"/>
    </row>
    <row r="55" spans="1:8" ht="15" customHeight="1">
      <c r="B55" s="781" t="s">
        <v>2289</v>
      </c>
      <c r="C55" s="228" t="s">
        <v>2286</v>
      </c>
      <c r="D55" s="227">
        <v>33.83</v>
      </c>
      <c r="E55" s="227">
        <f t="shared" si="2"/>
        <v>37.213000000000001</v>
      </c>
      <c r="F55" s="1402"/>
      <c r="G55" s="1402"/>
      <c r="H55" s="1662"/>
    </row>
    <row r="56" spans="1:8" ht="15" customHeight="1">
      <c r="B56" s="781" t="s">
        <v>2290</v>
      </c>
      <c r="C56" s="228" t="s">
        <v>2288</v>
      </c>
      <c r="D56" s="227">
        <v>63.12</v>
      </c>
      <c r="E56" s="227">
        <f t="shared" si="2"/>
        <v>69.432000000000002</v>
      </c>
      <c r="F56" s="1402"/>
      <c r="G56" s="1402"/>
      <c r="H56" s="1662"/>
    </row>
    <row r="57" spans="1:8" ht="15" customHeight="1">
      <c r="B57" s="781" t="s">
        <v>2291</v>
      </c>
      <c r="C57" s="228" t="s">
        <v>4574</v>
      </c>
      <c r="D57" s="227">
        <v>47.16</v>
      </c>
      <c r="E57" s="227">
        <f t="shared" si="2"/>
        <v>51.875999999999998</v>
      </c>
      <c r="F57" s="1402"/>
      <c r="G57" s="1402"/>
      <c r="H57" s="1662"/>
    </row>
    <row r="58" spans="1:8" ht="15" customHeight="1">
      <c r="B58" s="781" t="s">
        <v>2292</v>
      </c>
      <c r="C58" s="228" t="s">
        <v>2302</v>
      </c>
      <c r="D58" s="227">
        <v>103.81</v>
      </c>
      <c r="E58" s="227">
        <f t="shared" si="2"/>
        <v>114.19100000000002</v>
      </c>
      <c r="F58" s="1402"/>
      <c r="G58" s="1402"/>
      <c r="H58" s="1662"/>
    </row>
    <row r="59" spans="1:8" ht="15" customHeight="1">
      <c r="B59" s="781" t="s">
        <v>2293</v>
      </c>
      <c r="C59" s="228" t="s">
        <v>2303</v>
      </c>
      <c r="D59" s="227">
        <v>54.44</v>
      </c>
      <c r="E59" s="227">
        <f t="shared" si="2"/>
        <v>59.884</v>
      </c>
      <c r="F59" s="1402"/>
      <c r="G59" s="1402"/>
      <c r="H59" s="1662"/>
    </row>
    <row r="60" spans="1:8" ht="15" customHeight="1">
      <c r="B60" s="781" t="s">
        <v>2295</v>
      </c>
      <c r="C60" s="228" t="s">
        <v>2304</v>
      </c>
      <c r="D60" s="227">
        <v>126.83</v>
      </c>
      <c r="E60" s="227">
        <f t="shared" si="2"/>
        <v>139.51300000000001</v>
      </c>
      <c r="F60" s="1402"/>
      <c r="G60" s="1402"/>
      <c r="H60" s="1662"/>
    </row>
    <row r="61" spans="1:8" ht="15" customHeight="1">
      <c r="B61" s="781" t="s">
        <v>2297</v>
      </c>
      <c r="C61" s="228" t="s">
        <v>2294</v>
      </c>
      <c r="D61" s="227">
        <v>87.92</v>
      </c>
      <c r="E61" s="227">
        <f t="shared" si="2"/>
        <v>96.712000000000003</v>
      </c>
      <c r="F61" s="1402"/>
      <c r="G61" s="1402"/>
      <c r="H61" s="1662"/>
    </row>
    <row r="62" spans="1:8" ht="15" customHeight="1">
      <c r="B62" s="781" t="s">
        <v>1717</v>
      </c>
      <c r="C62" s="228" t="s">
        <v>2296</v>
      </c>
      <c r="D62" s="227">
        <v>191.07</v>
      </c>
      <c r="E62" s="227">
        <f t="shared" si="2"/>
        <v>210.17700000000002</v>
      </c>
      <c r="F62" s="1402"/>
      <c r="G62" s="1402"/>
      <c r="H62" s="1662"/>
    </row>
    <row r="63" spans="1:8" ht="15" customHeight="1">
      <c r="B63" s="852"/>
      <c r="C63" s="1402"/>
      <c r="D63" s="1402"/>
      <c r="E63" s="1402"/>
      <c r="F63" s="1402"/>
      <c r="G63" s="1662"/>
      <c r="H63" s="1402"/>
    </row>
    <row r="64" spans="1:8" ht="15" customHeight="1">
      <c r="A64" s="201" t="s">
        <v>2325</v>
      </c>
      <c r="C64" s="346"/>
      <c r="D64" s="766"/>
      <c r="E64" s="1663"/>
      <c r="F64" s="1663"/>
      <c r="G64" s="1402"/>
      <c r="H64" s="1402"/>
    </row>
    <row r="65" spans="1:8" ht="15" customHeight="1">
      <c r="A65" s="1050"/>
      <c r="B65" s="5" t="s">
        <v>3</v>
      </c>
      <c r="C65" s="168" t="s">
        <v>4</v>
      </c>
      <c r="D65" s="5" t="s">
        <v>5</v>
      </c>
      <c r="E65" s="5" t="s">
        <v>6</v>
      </c>
      <c r="F65" s="146" t="s">
        <v>1061</v>
      </c>
      <c r="G65" s="1402"/>
      <c r="H65" s="1402"/>
    </row>
    <row r="66" spans="1:8" ht="15" customHeight="1">
      <c r="B66" s="1407" t="s">
        <v>1741</v>
      </c>
      <c r="C66" s="1613" t="s">
        <v>2307</v>
      </c>
      <c r="D66" s="227">
        <v>1.24</v>
      </c>
      <c r="E66" s="227">
        <f>SUM(D66*1.1)</f>
        <v>1.3640000000000001</v>
      </c>
      <c r="G66" s="1402"/>
      <c r="H66" s="1402"/>
    </row>
    <row r="67" spans="1:8" ht="15" customHeight="1">
      <c r="B67" s="1407" t="s">
        <v>1742</v>
      </c>
      <c r="C67" s="1613" t="s">
        <v>1743</v>
      </c>
      <c r="D67" s="227">
        <v>3.84</v>
      </c>
      <c r="E67" s="227">
        <f t="shared" ref="E67:E87" si="3">SUM(D67*1.1)</f>
        <v>4.2240000000000002</v>
      </c>
      <c r="G67" s="1402"/>
      <c r="H67" s="1402"/>
    </row>
    <row r="68" spans="1:8" ht="15" customHeight="1">
      <c r="B68" s="1407" t="s">
        <v>1744</v>
      </c>
      <c r="C68" s="1613" t="s">
        <v>2234</v>
      </c>
      <c r="D68" s="227">
        <v>1.66</v>
      </c>
      <c r="E68" s="227">
        <f t="shared" si="3"/>
        <v>1.8260000000000001</v>
      </c>
      <c r="G68" s="1402"/>
      <c r="H68" s="1402"/>
    </row>
    <row r="69" spans="1:8" ht="15" customHeight="1">
      <c r="B69" s="1407" t="s">
        <v>1745</v>
      </c>
      <c r="C69" s="1613" t="s">
        <v>2328</v>
      </c>
      <c r="D69" s="227">
        <v>7.84</v>
      </c>
      <c r="E69" s="227">
        <f t="shared" si="3"/>
        <v>8.6240000000000006</v>
      </c>
    </row>
    <row r="70" spans="1:8" ht="15" customHeight="1">
      <c r="B70" s="1407" t="s">
        <v>1746</v>
      </c>
      <c r="C70" s="1749" t="s">
        <v>2235</v>
      </c>
      <c r="D70" s="227">
        <v>2.83</v>
      </c>
      <c r="E70" s="227">
        <f t="shared" si="3"/>
        <v>3.1130000000000004</v>
      </c>
    </row>
    <row r="71" spans="1:8" ht="15" customHeight="1">
      <c r="B71" s="1407" t="s">
        <v>1747</v>
      </c>
      <c r="C71" s="1749" t="s">
        <v>2308</v>
      </c>
      <c r="D71" s="227">
        <v>1.98</v>
      </c>
      <c r="E71" s="227">
        <f t="shared" si="3"/>
        <v>2.1779999999999999</v>
      </c>
    </row>
    <row r="72" spans="1:8" ht="15" customHeight="1">
      <c r="B72" s="1407" t="s">
        <v>1748</v>
      </c>
      <c r="C72" s="1749" t="s">
        <v>2309</v>
      </c>
      <c r="D72" s="227">
        <v>6.12</v>
      </c>
      <c r="E72" s="227">
        <f t="shared" si="3"/>
        <v>6.7320000000000011</v>
      </c>
    </row>
    <row r="73" spans="1:8" ht="15" customHeight="1">
      <c r="B73" s="1407" t="s">
        <v>1749</v>
      </c>
      <c r="C73" s="1749" t="s">
        <v>2236</v>
      </c>
      <c r="D73" s="227">
        <v>4.92</v>
      </c>
      <c r="E73" s="227">
        <f t="shared" si="3"/>
        <v>5.4119999999999999</v>
      </c>
    </row>
    <row r="74" spans="1:8" ht="15" customHeight="1">
      <c r="B74" s="1407" t="s">
        <v>1750</v>
      </c>
      <c r="C74" s="1749" t="s">
        <v>2311</v>
      </c>
      <c r="D74" s="227">
        <v>2.95</v>
      </c>
      <c r="E74" s="227">
        <f t="shared" si="3"/>
        <v>3.2450000000000006</v>
      </c>
    </row>
    <row r="75" spans="1:8" ht="15" customHeight="1">
      <c r="B75" s="762" t="s">
        <v>2326</v>
      </c>
      <c r="C75" s="1749" t="s">
        <v>2311</v>
      </c>
      <c r="D75" s="227">
        <v>4.17</v>
      </c>
      <c r="E75" s="227">
        <f t="shared" si="3"/>
        <v>4.5870000000000006</v>
      </c>
    </row>
    <row r="76" spans="1:8" ht="15" customHeight="1">
      <c r="B76" s="1407" t="s">
        <v>1752</v>
      </c>
      <c r="C76" s="1749" t="s">
        <v>2237</v>
      </c>
      <c r="D76" s="227">
        <v>8.2100000000000009</v>
      </c>
      <c r="E76" s="227">
        <f t="shared" si="3"/>
        <v>9.0310000000000024</v>
      </c>
    </row>
    <row r="77" spans="1:8" ht="15" customHeight="1">
      <c r="B77" s="1407" t="s">
        <v>1753</v>
      </c>
      <c r="C77" s="1749" t="s">
        <v>2329</v>
      </c>
      <c r="D77" s="227">
        <v>4.84</v>
      </c>
      <c r="E77" s="227">
        <f t="shared" si="3"/>
        <v>5.3239999999999998</v>
      </c>
    </row>
    <row r="78" spans="1:8" ht="15" customHeight="1">
      <c r="B78" s="1407" t="s">
        <v>1754</v>
      </c>
      <c r="C78" s="1749" t="s">
        <v>2330</v>
      </c>
      <c r="D78" s="227">
        <v>15.23</v>
      </c>
      <c r="E78" s="227">
        <f t="shared" si="3"/>
        <v>16.753</v>
      </c>
    </row>
    <row r="79" spans="1:8" ht="15" customHeight="1">
      <c r="B79" s="1407" t="s">
        <v>1755</v>
      </c>
      <c r="C79" s="1613" t="s">
        <v>2313</v>
      </c>
      <c r="D79" s="227">
        <v>14.53</v>
      </c>
      <c r="E79" s="227">
        <f t="shared" si="3"/>
        <v>15.983000000000001</v>
      </c>
    </row>
    <row r="80" spans="1:8" ht="15" customHeight="1">
      <c r="B80" s="1407" t="s">
        <v>1756</v>
      </c>
      <c r="C80" s="1613" t="s">
        <v>2331</v>
      </c>
      <c r="D80" s="227">
        <v>10.42</v>
      </c>
      <c r="E80" s="227">
        <f t="shared" si="3"/>
        <v>11.462000000000002</v>
      </c>
    </row>
    <row r="81" spans="1:6" ht="15" customHeight="1">
      <c r="B81" s="294" t="s">
        <v>2327</v>
      </c>
      <c r="C81" s="1613" t="s">
        <v>2314</v>
      </c>
      <c r="D81" s="227">
        <v>20.96</v>
      </c>
      <c r="E81" s="227">
        <f t="shared" si="3"/>
        <v>23.056000000000004</v>
      </c>
    </row>
    <row r="82" spans="1:6" ht="15" customHeight="1">
      <c r="B82" s="1407" t="s">
        <v>1757</v>
      </c>
      <c r="C82" s="1613" t="s">
        <v>2315</v>
      </c>
      <c r="D82" s="227">
        <v>17.98</v>
      </c>
      <c r="E82" s="227">
        <f t="shared" si="3"/>
        <v>19.778000000000002</v>
      </c>
    </row>
    <row r="83" spans="1:6" ht="15" customHeight="1">
      <c r="B83" s="1407" t="s">
        <v>1758</v>
      </c>
      <c r="C83" s="1613" t="s">
        <v>2316</v>
      </c>
      <c r="D83" s="227">
        <v>10.7</v>
      </c>
      <c r="E83" s="227">
        <f t="shared" si="3"/>
        <v>11.77</v>
      </c>
    </row>
    <row r="84" spans="1:6" ht="15" customHeight="1">
      <c r="B84" s="1407" t="s">
        <v>1759</v>
      </c>
      <c r="C84" s="1613" t="s">
        <v>2317</v>
      </c>
      <c r="D84" s="227">
        <v>63.08</v>
      </c>
      <c r="E84" s="227">
        <f t="shared" si="3"/>
        <v>69.388000000000005</v>
      </c>
    </row>
    <row r="85" spans="1:6" ht="15" customHeight="1">
      <c r="B85" s="1407" t="s">
        <v>1760</v>
      </c>
      <c r="C85" s="1613" t="s">
        <v>1761</v>
      </c>
      <c r="D85" s="227">
        <v>61.38</v>
      </c>
      <c r="E85" s="227">
        <f t="shared" si="3"/>
        <v>67.518000000000015</v>
      </c>
    </row>
    <row r="86" spans="1:6" ht="15" customHeight="1">
      <c r="B86" s="1407" t="s">
        <v>1762</v>
      </c>
      <c r="C86" s="1613" t="s">
        <v>2319</v>
      </c>
      <c r="D86" s="227">
        <v>58.82</v>
      </c>
      <c r="E86" s="227">
        <f t="shared" si="3"/>
        <v>64.702000000000012</v>
      </c>
    </row>
    <row r="87" spans="1:6" ht="15" customHeight="1">
      <c r="B87" s="1407" t="s">
        <v>1763</v>
      </c>
      <c r="C87" s="1613" t="s">
        <v>2332</v>
      </c>
      <c r="D87" s="227">
        <v>23.32</v>
      </c>
      <c r="E87" s="227">
        <f t="shared" si="3"/>
        <v>25.652000000000001</v>
      </c>
    </row>
    <row r="88" spans="1:6" ht="15" customHeight="1">
      <c r="B88" s="1655"/>
      <c r="C88" s="1655"/>
    </row>
    <row r="89" spans="1:6" ht="15" customHeight="1">
      <c r="A89" s="229" t="s">
        <v>2431</v>
      </c>
      <c r="B89" s="1364"/>
      <c r="C89" s="1655"/>
      <c r="D89" s="1364"/>
      <c r="E89" s="1660" t="s">
        <v>2088</v>
      </c>
      <c r="F89" s="1364"/>
    </row>
    <row r="90" spans="1:6" ht="15" customHeight="1">
      <c r="A90" s="1050"/>
      <c r="B90" s="5" t="s">
        <v>3</v>
      </c>
      <c r="C90" s="168" t="s">
        <v>4</v>
      </c>
      <c r="D90" s="5" t="s">
        <v>5</v>
      </c>
      <c r="E90" s="5" t="s">
        <v>6</v>
      </c>
      <c r="F90" s="146" t="s">
        <v>1061</v>
      </c>
    </row>
    <row r="91" spans="1:6" ht="15" customHeight="1">
      <c r="B91" s="1407" t="s">
        <v>1718</v>
      </c>
      <c r="C91" s="163" t="s">
        <v>251</v>
      </c>
      <c r="D91" s="226">
        <v>5.96</v>
      </c>
      <c r="E91" s="226">
        <f>SUM(D91*1.1)</f>
        <v>6.556</v>
      </c>
    </row>
    <row r="92" spans="1:6" ht="15" customHeight="1">
      <c r="B92" s="1407" t="s">
        <v>1719</v>
      </c>
      <c r="C92" s="163" t="s">
        <v>110</v>
      </c>
      <c r="D92" s="228">
        <v>4.3</v>
      </c>
      <c r="E92" s="226">
        <f t="shared" ref="E92:E102" si="4">SUM(D92*1.1)</f>
        <v>4.7300000000000004</v>
      </c>
    </row>
    <row r="93" spans="1:6" ht="15" customHeight="1">
      <c r="B93" s="1407" t="s">
        <v>1720</v>
      </c>
      <c r="C93" s="163" t="s">
        <v>111</v>
      </c>
      <c r="D93" s="227">
        <v>6.62</v>
      </c>
      <c r="E93" s="226">
        <f t="shared" si="4"/>
        <v>7.2820000000000009</v>
      </c>
    </row>
    <row r="94" spans="1:6" ht="15" customHeight="1">
      <c r="B94" s="1407" t="s">
        <v>1721</v>
      </c>
      <c r="C94" s="163" t="s">
        <v>9</v>
      </c>
      <c r="D94" s="227">
        <v>7.98</v>
      </c>
      <c r="E94" s="226">
        <f t="shared" si="4"/>
        <v>8.7780000000000005</v>
      </c>
    </row>
    <row r="95" spans="1:6" ht="15" customHeight="1">
      <c r="B95" s="1407" t="s">
        <v>1722</v>
      </c>
      <c r="C95" s="163" t="s">
        <v>4584</v>
      </c>
      <c r="D95" s="227">
        <v>8.91</v>
      </c>
      <c r="E95" s="226">
        <f t="shared" si="4"/>
        <v>9.8010000000000002</v>
      </c>
    </row>
    <row r="96" spans="1:6" ht="15" customHeight="1">
      <c r="B96" s="1407" t="s">
        <v>1723</v>
      </c>
      <c r="C96" s="163" t="s">
        <v>5220</v>
      </c>
      <c r="D96" s="227">
        <v>9.9600000000000009</v>
      </c>
      <c r="E96" s="226">
        <f t="shared" si="4"/>
        <v>10.956000000000001</v>
      </c>
    </row>
    <row r="97" spans="1:6" ht="15" customHeight="1">
      <c r="B97" s="1407" t="s">
        <v>1724</v>
      </c>
      <c r="C97" s="163" t="s">
        <v>4583</v>
      </c>
      <c r="D97" s="227">
        <v>12.05</v>
      </c>
      <c r="E97" s="226">
        <f t="shared" si="4"/>
        <v>13.255000000000003</v>
      </c>
    </row>
    <row r="98" spans="1:6" ht="15" customHeight="1">
      <c r="B98" s="1407" t="s">
        <v>1725</v>
      </c>
      <c r="C98" s="163" t="s">
        <v>5222</v>
      </c>
      <c r="D98" s="227">
        <v>21.75</v>
      </c>
      <c r="E98" s="226">
        <f t="shared" si="4"/>
        <v>23.925000000000001</v>
      </c>
    </row>
    <row r="99" spans="1:6" ht="15" customHeight="1">
      <c r="B99" s="1407" t="s">
        <v>1726</v>
      </c>
      <c r="C99" s="163" t="s">
        <v>243</v>
      </c>
      <c r="D99" s="227">
        <v>18.329999999999998</v>
      </c>
      <c r="E99" s="226">
        <f t="shared" si="4"/>
        <v>20.163</v>
      </c>
    </row>
    <row r="100" spans="1:6" ht="15" customHeight="1">
      <c r="B100" s="1407" t="s">
        <v>1727</v>
      </c>
      <c r="C100" s="163" t="s">
        <v>248</v>
      </c>
      <c r="D100" s="227">
        <v>33.06</v>
      </c>
      <c r="E100" s="226">
        <f t="shared" si="4"/>
        <v>36.366000000000007</v>
      </c>
    </row>
    <row r="101" spans="1:6" ht="15" customHeight="1">
      <c r="B101" s="1407" t="s">
        <v>1728</v>
      </c>
      <c r="C101" s="163" t="s">
        <v>1235</v>
      </c>
      <c r="D101" s="227">
        <v>44.6</v>
      </c>
      <c r="E101" s="226">
        <f t="shared" si="4"/>
        <v>49.06</v>
      </c>
    </row>
    <row r="102" spans="1:6" ht="15" customHeight="1">
      <c r="B102" s="1407" t="s">
        <v>1729</v>
      </c>
      <c r="C102" s="163" t="s">
        <v>31</v>
      </c>
      <c r="D102" s="227">
        <v>64.52</v>
      </c>
      <c r="E102" s="226">
        <f t="shared" si="4"/>
        <v>70.972000000000008</v>
      </c>
    </row>
    <row r="103" spans="1:6" ht="15" customHeight="1">
      <c r="B103" s="289"/>
      <c r="C103" s="289"/>
      <c r="D103" s="289"/>
      <c r="E103" s="289"/>
    </row>
    <row r="104" spans="1:6" ht="15" customHeight="1">
      <c r="A104" s="229" t="s">
        <v>1740</v>
      </c>
      <c r="C104" s="1655"/>
      <c r="D104" s="1364"/>
      <c r="E104" s="1364"/>
    </row>
    <row r="105" spans="1:6" ht="15" customHeight="1">
      <c r="A105" s="1050"/>
      <c r="B105" s="5" t="s">
        <v>3</v>
      </c>
      <c r="C105" s="168" t="s">
        <v>4</v>
      </c>
      <c r="D105" s="5" t="s">
        <v>5</v>
      </c>
      <c r="E105" s="5" t="s">
        <v>6</v>
      </c>
      <c r="F105" s="146" t="s">
        <v>1061</v>
      </c>
    </row>
    <row r="106" spans="1:6" ht="15" customHeight="1">
      <c r="B106" s="762" t="s">
        <v>2432</v>
      </c>
      <c r="C106" s="163" t="s">
        <v>251</v>
      </c>
      <c r="D106" s="226">
        <v>6.82</v>
      </c>
      <c r="E106" s="226">
        <f>D106*1.1</f>
        <v>7.5020000000000007</v>
      </c>
    </row>
    <row r="107" spans="1:6" ht="15" customHeight="1">
      <c r="B107" s="762" t="s">
        <v>1730</v>
      </c>
      <c r="C107" s="150" t="s">
        <v>110</v>
      </c>
      <c r="D107" s="228">
        <v>3.6</v>
      </c>
      <c r="E107" s="226">
        <f t="shared" ref="E107:E116" si="5">D107*1.1</f>
        <v>3.9600000000000004</v>
      </c>
    </row>
    <row r="108" spans="1:6" ht="15" customHeight="1">
      <c r="B108" s="762" t="s">
        <v>1731</v>
      </c>
      <c r="C108" s="163" t="s">
        <v>1751</v>
      </c>
      <c r="D108" s="227">
        <v>6.94</v>
      </c>
      <c r="E108" s="226">
        <f t="shared" si="5"/>
        <v>7.6340000000000012</v>
      </c>
    </row>
    <row r="109" spans="1:6" ht="15" customHeight="1">
      <c r="B109" s="762" t="s">
        <v>1732</v>
      </c>
      <c r="C109" s="163" t="s">
        <v>278</v>
      </c>
      <c r="D109" s="227">
        <v>8.18</v>
      </c>
      <c r="E109" s="226">
        <f t="shared" si="5"/>
        <v>8.9980000000000011</v>
      </c>
    </row>
    <row r="110" spans="1:6" ht="15" customHeight="1">
      <c r="B110" s="762" t="s">
        <v>1733</v>
      </c>
      <c r="C110" s="163" t="s">
        <v>5221</v>
      </c>
      <c r="D110" s="227">
        <v>8.68</v>
      </c>
      <c r="E110" s="226">
        <f t="shared" si="5"/>
        <v>9.548</v>
      </c>
    </row>
    <row r="111" spans="1:6" ht="15" customHeight="1">
      <c r="B111" s="762" t="s">
        <v>1734</v>
      </c>
      <c r="C111" s="163" t="s">
        <v>5220</v>
      </c>
      <c r="D111" s="227">
        <v>17.36</v>
      </c>
      <c r="E111" s="226">
        <f t="shared" si="5"/>
        <v>19.096</v>
      </c>
    </row>
    <row r="112" spans="1:6" ht="15" customHeight="1">
      <c r="B112" s="762" t="s">
        <v>1735</v>
      </c>
      <c r="C112" s="163" t="s">
        <v>4583</v>
      </c>
      <c r="D112" s="227">
        <v>17.8</v>
      </c>
      <c r="E112" s="226">
        <f t="shared" si="5"/>
        <v>19.580000000000002</v>
      </c>
    </row>
    <row r="113" spans="1:6" ht="15" customHeight="1">
      <c r="B113" s="762" t="s">
        <v>1736</v>
      </c>
      <c r="C113" s="163" t="s">
        <v>243</v>
      </c>
      <c r="D113" s="227">
        <v>17.63</v>
      </c>
      <c r="E113" s="226">
        <f t="shared" si="5"/>
        <v>19.393000000000001</v>
      </c>
    </row>
    <row r="114" spans="1:6" ht="15" customHeight="1">
      <c r="B114" s="762" t="s">
        <v>1737</v>
      </c>
      <c r="C114" s="163" t="s">
        <v>248</v>
      </c>
      <c r="D114" s="227">
        <v>33.71</v>
      </c>
      <c r="E114" s="226">
        <f t="shared" si="5"/>
        <v>37.081000000000003</v>
      </c>
    </row>
    <row r="115" spans="1:6" ht="15" customHeight="1">
      <c r="B115" s="762" t="s">
        <v>1738</v>
      </c>
      <c r="C115" s="163" t="s">
        <v>1235</v>
      </c>
      <c r="D115" s="227">
        <v>51.09</v>
      </c>
      <c r="E115" s="226">
        <f t="shared" si="5"/>
        <v>56.199000000000005</v>
      </c>
    </row>
    <row r="116" spans="1:6" ht="15" customHeight="1">
      <c r="B116" s="762" t="s">
        <v>1739</v>
      </c>
      <c r="C116" s="163" t="s">
        <v>31</v>
      </c>
      <c r="D116" s="227">
        <v>69.59</v>
      </c>
      <c r="E116" s="226">
        <f t="shared" si="5"/>
        <v>76.549000000000007</v>
      </c>
    </row>
    <row r="118" spans="1:6" ht="15" customHeight="1">
      <c r="A118" s="827" t="s">
        <v>1439</v>
      </c>
      <c r="C118" s="201"/>
      <c r="D118" s="289"/>
      <c r="F118" s="289"/>
    </row>
    <row r="119" spans="1:6" ht="15" customHeight="1">
      <c r="A119" s="1050"/>
      <c r="B119" s="5" t="s">
        <v>3</v>
      </c>
      <c r="C119" s="168" t="s">
        <v>4</v>
      </c>
      <c r="D119" s="5" t="s">
        <v>5</v>
      </c>
      <c r="E119" s="5" t="s">
        <v>6</v>
      </c>
      <c r="F119" s="118" t="s">
        <v>1061</v>
      </c>
    </row>
    <row r="120" spans="1:6" ht="15" customHeight="1">
      <c r="B120" s="137" t="s">
        <v>1765</v>
      </c>
      <c r="C120" s="163" t="s">
        <v>251</v>
      </c>
      <c r="D120" s="226">
        <v>1.1599999999999999</v>
      </c>
      <c r="E120" s="226">
        <f>SUM(D120*1.1)</f>
        <v>1.276</v>
      </c>
      <c r="F120" s="289"/>
    </row>
    <row r="121" spans="1:6" ht="15" customHeight="1">
      <c r="B121" s="137" t="s">
        <v>1766</v>
      </c>
      <c r="C121" s="163" t="s">
        <v>110</v>
      </c>
      <c r="D121" s="226">
        <v>1.9</v>
      </c>
      <c r="E121" s="226">
        <f t="shared" ref="E121:E130" si="6">SUM(D121*1.1)</f>
        <v>2.09</v>
      </c>
      <c r="F121" s="289"/>
    </row>
    <row r="122" spans="1:6" ht="15" customHeight="1">
      <c r="B122" s="137" t="s">
        <v>1767</v>
      </c>
      <c r="C122" s="163" t="s">
        <v>111</v>
      </c>
      <c r="D122" s="226">
        <v>2.21</v>
      </c>
      <c r="E122" s="226">
        <f t="shared" si="6"/>
        <v>2.431</v>
      </c>
      <c r="F122" s="289"/>
    </row>
    <row r="123" spans="1:6" ht="15" customHeight="1">
      <c r="B123" s="137" t="s">
        <v>1768</v>
      </c>
      <c r="C123" s="163" t="s">
        <v>9</v>
      </c>
      <c r="D123" s="226">
        <v>2.48</v>
      </c>
      <c r="E123" s="226">
        <f t="shared" si="6"/>
        <v>2.7280000000000002</v>
      </c>
      <c r="F123" s="289"/>
    </row>
    <row r="124" spans="1:6" ht="15" customHeight="1">
      <c r="B124" s="137" t="s">
        <v>1769</v>
      </c>
      <c r="C124" s="163" t="s">
        <v>4584</v>
      </c>
      <c r="D124" s="226">
        <v>2.95</v>
      </c>
      <c r="E124" s="226">
        <f t="shared" si="6"/>
        <v>3.2450000000000006</v>
      </c>
      <c r="F124" s="289"/>
    </row>
    <row r="125" spans="1:6" ht="15" customHeight="1">
      <c r="B125" s="137" t="s">
        <v>1770</v>
      </c>
      <c r="C125" s="163" t="s">
        <v>2443</v>
      </c>
      <c r="D125" s="226">
        <v>3.84</v>
      </c>
      <c r="E125" s="226">
        <f t="shared" si="6"/>
        <v>4.2240000000000002</v>
      </c>
      <c r="F125" s="289"/>
    </row>
    <row r="126" spans="1:6" ht="15" customHeight="1">
      <c r="B126" s="137" t="s">
        <v>1771</v>
      </c>
      <c r="C126" s="163" t="s">
        <v>4588</v>
      </c>
      <c r="D126" s="226">
        <v>4.7300000000000004</v>
      </c>
      <c r="E126" s="226">
        <f t="shared" si="6"/>
        <v>5.2030000000000012</v>
      </c>
      <c r="F126" s="289"/>
    </row>
    <row r="127" spans="1:6" ht="15" customHeight="1">
      <c r="B127" s="137" t="s">
        <v>1772</v>
      </c>
      <c r="C127" s="163" t="s">
        <v>13</v>
      </c>
      <c r="D127" s="226">
        <v>7.53</v>
      </c>
      <c r="E127" s="226">
        <f t="shared" si="6"/>
        <v>8.2830000000000013</v>
      </c>
      <c r="F127" s="289"/>
    </row>
    <row r="128" spans="1:6" ht="15" customHeight="1">
      <c r="B128" s="137" t="s">
        <v>1773</v>
      </c>
      <c r="C128" s="163" t="s">
        <v>248</v>
      </c>
      <c r="D128" s="226">
        <v>14.68</v>
      </c>
      <c r="E128" s="226">
        <f t="shared" si="6"/>
        <v>16.148</v>
      </c>
      <c r="F128" s="289"/>
    </row>
    <row r="129" spans="1:6" ht="15" customHeight="1">
      <c r="B129" s="137" t="s">
        <v>1774</v>
      </c>
      <c r="C129" s="163" t="s">
        <v>16</v>
      </c>
      <c r="D129" s="226">
        <v>17.940000000000001</v>
      </c>
      <c r="E129" s="226">
        <f t="shared" si="6"/>
        <v>19.734000000000002</v>
      </c>
      <c r="F129" s="289"/>
    </row>
    <row r="130" spans="1:6" ht="15" customHeight="1">
      <c r="B130" s="137" t="s">
        <v>2442</v>
      </c>
      <c r="C130" s="163" t="s">
        <v>31</v>
      </c>
      <c r="D130" s="226">
        <v>24.45</v>
      </c>
      <c r="E130" s="226">
        <f t="shared" si="6"/>
        <v>26.895000000000003</v>
      </c>
      <c r="F130" s="289"/>
    </row>
    <row r="131" spans="1:6" ht="15" customHeight="1">
      <c r="B131" s="137"/>
      <c r="C131" s="191"/>
      <c r="D131" s="1053"/>
      <c r="E131" s="1053"/>
      <c r="F131" s="289"/>
    </row>
    <row r="132" spans="1:6" ht="15" customHeight="1">
      <c r="A132" s="201" t="s">
        <v>1764</v>
      </c>
      <c r="C132" s="289"/>
      <c r="D132" s="1402"/>
      <c r="E132" s="1660" t="s">
        <v>2088</v>
      </c>
      <c r="F132" s="289"/>
    </row>
    <row r="133" spans="1:6" ht="15" customHeight="1">
      <c r="A133" s="1050"/>
      <c r="B133" s="5" t="s">
        <v>3</v>
      </c>
      <c r="C133" s="168" t="s">
        <v>4</v>
      </c>
      <c r="D133" s="5" t="s">
        <v>5</v>
      </c>
      <c r="E133" s="5" t="s">
        <v>6</v>
      </c>
      <c r="F133" s="118" t="s">
        <v>1061</v>
      </c>
    </row>
    <row r="134" spans="1:6" ht="15" customHeight="1">
      <c r="B134" s="137" t="s">
        <v>2433</v>
      </c>
      <c r="C134" s="163" t="s">
        <v>251</v>
      </c>
      <c r="D134" s="228">
        <v>0.85</v>
      </c>
      <c r="E134" s="228">
        <f>SUM(D134*1.1)</f>
        <v>0.93500000000000005</v>
      </c>
      <c r="F134" s="289"/>
    </row>
    <row r="135" spans="1:6" ht="15" customHeight="1">
      <c r="B135" s="137" t="s">
        <v>2434</v>
      </c>
      <c r="C135" s="163" t="s">
        <v>110</v>
      </c>
      <c r="D135" s="228">
        <v>0.89</v>
      </c>
      <c r="E135" s="228">
        <f t="shared" ref="E135:E142" si="7">SUM(D135*1.1)</f>
        <v>0.97900000000000009</v>
      </c>
      <c r="F135" s="289"/>
    </row>
    <row r="136" spans="1:6" ht="15" customHeight="1">
      <c r="B136" s="137" t="s">
        <v>2435</v>
      </c>
      <c r="C136" s="163" t="s">
        <v>111</v>
      </c>
      <c r="D136" s="228">
        <v>1.1200000000000001</v>
      </c>
      <c r="E136" s="228">
        <f t="shared" si="7"/>
        <v>1.2320000000000002</v>
      </c>
      <c r="F136" s="289"/>
    </row>
    <row r="137" spans="1:6" ht="15" customHeight="1">
      <c r="B137" s="137" t="s">
        <v>2436</v>
      </c>
      <c r="C137" s="163" t="s">
        <v>9</v>
      </c>
      <c r="D137" s="228">
        <v>1.2</v>
      </c>
      <c r="E137" s="228">
        <f t="shared" si="7"/>
        <v>1.32</v>
      </c>
      <c r="F137" s="289"/>
    </row>
    <row r="138" spans="1:6" ht="15" customHeight="1">
      <c r="B138" s="137" t="s">
        <v>2437</v>
      </c>
      <c r="C138" s="163" t="s">
        <v>11</v>
      </c>
      <c r="D138" s="228">
        <v>1.59</v>
      </c>
      <c r="E138" s="228">
        <f t="shared" si="7"/>
        <v>1.7490000000000003</v>
      </c>
      <c r="F138" s="289"/>
    </row>
    <row r="139" spans="1:6" ht="15" customHeight="1">
      <c r="B139" s="137" t="s">
        <v>2438</v>
      </c>
      <c r="C139" s="163" t="s">
        <v>13</v>
      </c>
      <c r="D139" s="228">
        <v>3.1</v>
      </c>
      <c r="E139" s="228">
        <f t="shared" si="7"/>
        <v>3.4100000000000006</v>
      </c>
      <c r="F139" s="289"/>
    </row>
    <row r="140" spans="1:6" ht="15" customHeight="1">
      <c r="B140" s="137" t="s">
        <v>2439</v>
      </c>
      <c r="C140" s="163" t="s">
        <v>248</v>
      </c>
      <c r="D140" s="228">
        <v>4.96</v>
      </c>
      <c r="E140" s="228">
        <f t="shared" si="7"/>
        <v>5.4560000000000004</v>
      </c>
      <c r="F140" s="289"/>
    </row>
    <row r="141" spans="1:6" ht="15" customHeight="1">
      <c r="B141" s="137" t="s">
        <v>2440</v>
      </c>
      <c r="C141" s="163" t="s">
        <v>16</v>
      </c>
      <c r="D141" s="228">
        <v>7.71</v>
      </c>
      <c r="E141" s="228">
        <f t="shared" si="7"/>
        <v>8.4809999999999999</v>
      </c>
      <c r="F141" s="289"/>
    </row>
    <row r="142" spans="1:6" ht="15" customHeight="1">
      <c r="B142" s="137" t="s">
        <v>2441</v>
      </c>
      <c r="C142" s="163" t="s">
        <v>31</v>
      </c>
      <c r="D142" s="228">
        <v>13.14</v>
      </c>
      <c r="E142" s="228">
        <f t="shared" si="7"/>
        <v>14.454000000000002</v>
      </c>
      <c r="F142" s="289"/>
    </row>
    <row r="143" spans="1:6" ht="15" customHeight="1">
      <c r="B143" s="289"/>
      <c r="C143" s="289"/>
      <c r="D143" s="289"/>
      <c r="E143" s="289"/>
      <c r="F143" s="289"/>
    </row>
    <row r="144" spans="1:6" ht="15" customHeight="1">
      <c r="A144" s="201" t="s">
        <v>1775</v>
      </c>
      <c r="C144" s="201"/>
      <c r="D144" s="201"/>
      <c r="E144" s="201"/>
      <c r="F144" s="289"/>
    </row>
    <row r="145" spans="1:6" ht="15" customHeight="1">
      <c r="A145" s="1050"/>
      <c r="B145" s="5" t="s">
        <v>3</v>
      </c>
      <c r="C145" s="168" t="s">
        <v>4</v>
      </c>
      <c r="D145" s="233" t="s">
        <v>5</v>
      </c>
      <c r="E145" s="233" t="s">
        <v>6</v>
      </c>
      <c r="F145" s="118" t="s">
        <v>1061</v>
      </c>
    </row>
    <row r="146" spans="1:6" ht="15" customHeight="1">
      <c r="B146" s="762" t="s">
        <v>1777</v>
      </c>
      <c r="C146" s="163" t="s">
        <v>3211</v>
      </c>
      <c r="D146" s="75">
        <v>6.74</v>
      </c>
      <c r="E146" s="75">
        <f>SUM(D146*1.1)</f>
        <v>7.4140000000000006</v>
      </c>
      <c r="F146" s="289"/>
    </row>
    <row r="147" spans="1:6" ht="15" customHeight="1">
      <c r="B147" s="762" t="s">
        <v>1778</v>
      </c>
      <c r="C147" s="163" t="s">
        <v>4589</v>
      </c>
      <c r="D147" s="75">
        <v>8.14</v>
      </c>
      <c r="E147" s="75">
        <f t="shared" ref="E147:E157" si="8">SUM(D147*1.1)</f>
        <v>8.9540000000000006</v>
      </c>
      <c r="F147" s="289"/>
    </row>
    <row r="148" spans="1:6" ht="15" customHeight="1">
      <c r="B148" s="762" t="s">
        <v>1779</v>
      </c>
      <c r="C148" s="163" t="s">
        <v>3212</v>
      </c>
      <c r="D148" s="75">
        <v>8.14</v>
      </c>
      <c r="E148" s="75">
        <f t="shared" si="8"/>
        <v>8.9540000000000006</v>
      </c>
      <c r="F148" s="289"/>
    </row>
    <row r="149" spans="1:6" ht="15" customHeight="1">
      <c r="B149" s="762" t="s">
        <v>1780</v>
      </c>
      <c r="C149" s="163" t="s">
        <v>4590</v>
      </c>
      <c r="D149" s="75">
        <v>9.4600000000000009</v>
      </c>
      <c r="E149" s="75">
        <f t="shared" si="8"/>
        <v>10.406000000000002</v>
      </c>
      <c r="F149" s="289"/>
    </row>
    <row r="150" spans="1:6" ht="15" customHeight="1">
      <c r="B150" s="762" t="s">
        <v>1781</v>
      </c>
      <c r="C150" s="163" t="s">
        <v>3213</v>
      </c>
      <c r="D150" s="75">
        <v>11.04</v>
      </c>
      <c r="E150" s="75">
        <f t="shared" si="8"/>
        <v>12.144</v>
      </c>
      <c r="F150" s="289"/>
    </row>
    <row r="151" spans="1:6" ht="15" customHeight="1">
      <c r="B151" s="762" t="s">
        <v>1782</v>
      </c>
      <c r="C151" s="1656" t="s">
        <v>4587</v>
      </c>
      <c r="D151" s="75">
        <v>11.31</v>
      </c>
      <c r="E151" s="75">
        <f t="shared" si="8"/>
        <v>12.441000000000001</v>
      </c>
      <c r="F151" s="289"/>
    </row>
    <row r="152" spans="1:6" ht="15" customHeight="1">
      <c r="B152" s="762" t="s">
        <v>1783</v>
      </c>
      <c r="C152" s="163" t="s">
        <v>3214</v>
      </c>
      <c r="D152" s="132">
        <v>12.67</v>
      </c>
      <c r="E152" s="75">
        <f t="shared" si="8"/>
        <v>13.937000000000001</v>
      </c>
      <c r="F152" s="289"/>
    </row>
    <row r="153" spans="1:6" ht="15" customHeight="1">
      <c r="B153" s="762" t="s">
        <v>1784</v>
      </c>
      <c r="C153" s="163" t="s">
        <v>4586</v>
      </c>
      <c r="D153" s="132">
        <v>13.6</v>
      </c>
      <c r="E153" s="75">
        <f t="shared" si="8"/>
        <v>14.96</v>
      </c>
      <c r="F153" s="289"/>
    </row>
    <row r="154" spans="1:6" ht="15" customHeight="1">
      <c r="B154" s="762" t="s">
        <v>1785</v>
      </c>
      <c r="C154" s="163" t="s">
        <v>3215</v>
      </c>
      <c r="D154" s="75">
        <v>16</v>
      </c>
      <c r="E154" s="75">
        <f t="shared" si="8"/>
        <v>17.600000000000001</v>
      </c>
      <c r="F154" s="289"/>
    </row>
    <row r="155" spans="1:6" ht="15" customHeight="1">
      <c r="B155" s="762" t="s">
        <v>1786</v>
      </c>
      <c r="C155" s="163" t="s">
        <v>4585</v>
      </c>
      <c r="D155" s="75">
        <v>18.559999999999999</v>
      </c>
      <c r="E155" s="75">
        <f t="shared" si="8"/>
        <v>20.416</v>
      </c>
      <c r="F155" s="289"/>
    </row>
    <row r="156" spans="1:6" ht="15" customHeight="1">
      <c r="B156" s="762" t="s">
        <v>1787</v>
      </c>
      <c r="C156" s="163" t="s">
        <v>2299</v>
      </c>
      <c r="D156" s="75">
        <v>24.02</v>
      </c>
      <c r="E156" s="75">
        <f t="shared" si="8"/>
        <v>26.422000000000001</v>
      </c>
      <c r="F156" s="289"/>
    </row>
    <row r="157" spans="1:6" ht="15" customHeight="1">
      <c r="B157" s="762" t="s">
        <v>1788</v>
      </c>
      <c r="C157" s="163" t="s">
        <v>5223</v>
      </c>
      <c r="D157" s="75">
        <v>24.02</v>
      </c>
      <c r="E157" s="75">
        <f t="shared" si="8"/>
        <v>26.422000000000001</v>
      </c>
      <c r="F157" s="289"/>
    </row>
    <row r="158" spans="1:6" ht="15" customHeight="1">
      <c r="B158" s="289"/>
      <c r="C158" s="190"/>
      <c r="D158" s="289"/>
      <c r="E158" s="289"/>
      <c r="F158" s="289"/>
    </row>
    <row r="159" spans="1:6" ht="15" customHeight="1">
      <c r="A159" s="201" t="s">
        <v>1776</v>
      </c>
      <c r="C159" s="201"/>
      <c r="D159" s="201"/>
      <c r="E159" s="201"/>
      <c r="F159" s="289"/>
    </row>
    <row r="160" spans="1:6" ht="15" customHeight="1">
      <c r="A160" s="1050"/>
      <c r="B160" s="5" t="s">
        <v>3</v>
      </c>
      <c r="C160" s="168" t="s">
        <v>4</v>
      </c>
      <c r="D160" s="233" t="s">
        <v>5</v>
      </c>
      <c r="E160" s="233" t="s">
        <v>6</v>
      </c>
      <c r="F160" s="118" t="s">
        <v>1061</v>
      </c>
    </row>
    <row r="161" spans="1:6" ht="15" customHeight="1">
      <c r="B161" s="137" t="s">
        <v>2444</v>
      </c>
      <c r="C161" s="150" t="s">
        <v>251</v>
      </c>
      <c r="D161" s="227">
        <v>1.1200000000000001</v>
      </c>
      <c r="E161" s="75">
        <f>SUM(D161*1.1)</f>
        <v>1.2320000000000002</v>
      </c>
      <c r="F161" s="289"/>
    </row>
    <row r="162" spans="1:6" ht="15" customHeight="1">
      <c r="B162" s="137" t="s">
        <v>2445</v>
      </c>
      <c r="C162" s="150" t="s">
        <v>2446</v>
      </c>
      <c r="D162" s="227">
        <v>1.51</v>
      </c>
      <c r="E162" s="75">
        <f t="shared" ref="E162:E171" si="9">SUM(D162*1.1)</f>
        <v>1.6610000000000003</v>
      </c>
      <c r="F162" s="289"/>
    </row>
    <row r="163" spans="1:6" ht="15" customHeight="1">
      <c r="B163" s="137" t="s">
        <v>2447</v>
      </c>
      <c r="C163" s="150" t="s">
        <v>111</v>
      </c>
      <c r="D163" s="227">
        <v>1.87</v>
      </c>
      <c r="E163" s="75">
        <f t="shared" si="9"/>
        <v>2.0570000000000004</v>
      </c>
      <c r="F163" s="289"/>
    </row>
    <row r="164" spans="1:6" ht="15" customHeight="1">
      <c r="B164" s="137" t="s">
        <v>1789</v>
      </c>
      <c r="C164" s="150" t="s">
        <v>9</v>
      </c>
      <c r="D164" s="227">
        <v>2.64</v>
      </c>
      <c r="E164" s="75">
        <f t="shared" si="9"/>
        <v>2.9040000000000004</v>
      </c>
      <c r="F164" s="289"/>
    </row>
    <row r="165" spans="1:6" ht="15" customHeight="1">
      <c r="B165" s="137" t="s">
        <v>2448</v>
      </c>
      <c r="C165" s="150" t="s">
        <v>4584</v>
      </c>
      <c r="D165" s="227">
        <v>2.95</v>
      </c>
      <c r="E165" s="75">
        <f t="shared" si="9"/>
        <v>3.2450000000000006</v>
      </c>
      <c r="F165" s="289"/>
    </row>
    <row r="166" spans="1:6" ht="15" customHeight="1">
      <c r="B166" s="137" t="s">
        <v>2449</v>
      </c>
      <c r="C166" s="150" t="s">
        <v>11</v>
      </c>
      <c r="D166" s="227">
        <v>3.6</v>
      </c>
      <c r="E166" s="75">
        <f t="shared" si="9"/>
        <v>3.9600000000000004</v>
      </c>
      <c r="F166" s="289"/>
    </row>
    <row r="167" spans="1:6" ht="15" customHeight="1">
      <c r="B167" s="137" t="s">
        <v>2450</v>
      </c>
      <c r="C167" s="150" t="s">
        <v>4583</v>
      </c>
      <c r="D167" s="227">
        <v>4.8600000000000003</v>
      </c>
      <c r="E167" s="75">
        <f t="shared" si="9"/>
        <v>5.346000000000001</v>
      </c>
      <c r="F167" s="289"/>
    </row>
    <row r="168" spans="1:6" ht="15" customHeight="1">
      <c r="B168" s="137" t="s">
        <v>2451</v>
      </c>
      <c r="C168" s="150" t="s">
        <v>13</v>
      </c>
      <c r="D168" s="227">
        <v>7.32</v>
      </c>
      <c r="E168" s="75">
        <f t="shared" si="9"/>
        <v>8.0520000000000014</v>
      </c>
      <c r="F168" s="289"/>
    </row>
    <row r="169" spans="1:6" ht="15" customHeight="1">
      <c r="B169" s="137" t="s">
        <v>2452</v>
      </c>
      <c r="C169" s="150" t="s">
        <v>248</v>
      </c>
      <c r="D169" s="227">
        <v>12.09</v>
      </c>
      <c r="E169" s="75">
        <f t="shared" si="9"/>
        <v>13.299000000000001</v>
      </c>
      <c r="F169" s="289"/>
    </row>
    <row r="170" spans="1:6" ht="15" customHeight="1">
      <c r="B170" s="137" t="s">
        <v>1790</v>
      </c>
      <c r="C170" s="150" t="s">
        <v>16</v>
      </c>
      <c r="D170" s="227">
        <v>14.88</v>
      </c>
      <c r="E170" s="75">
        <f t="shared" si="9"/>
        <v>16.368000000000002</v>
      </c>
      <c r="F170" s="289"/>
    </row>
    <row r="171" spans="1:6" ht="15" customHeight="1">
      <c r="B171" s="137" t="s">
        <v>2453</v>
      </c>
      <c r="C171" s="150" t="s">
        <v>31</v>
      </c>
      <c r="D171" s="227">
        <v>21.85</v>
      </c>
      <c r="E171" s="75">
        <f t="shared" si="9"/>
        <v>24.035000000000004</v>
      </c>
      <c r="F171" s="289"/>
    </row>
    <row r="173" spans="1:6" ht="15" customHeight="1">
      <c r="A173" s="827" t="s">
        <v>2454</v>
      </c>
      <c r="B173" s="289"/>
      <c r="C173" s="289"/>
      <c r="D173" s="289"/>
      <c r="E173" s="1660" t="s">
        <v>2088</v>
      </c>
      <c r="F173" s="289"/>
    </row>
    <row r="174" spans="1:6" ht="15" customHeight="1">
      <c r="A174" s="1093"/>
      <c r="B174" s="5" t="s">
        <v>3</v>
      </c>
      <c r="C174" s="168" t="s">
        <v>4</v>
      </c>
      <c r="D174" s="233" t="s">
        <v>5</v>
      </c>
      <c r="E174" s="233" t="s">
        <v>6</v>
      </c>
      <c r="F174" s="118" t="s">
        <v>1061</v>
      </c>
    </row>
    <row r="175" spans="1:6" ht="15" customHeight="1">
      <c r="A175" s="289"/>
      <c r="B175" s="1614" t="s">
        <v>1792</v>
      </c>
      <c r="C175" s="1613" t="s">
        <v>251</v>
      </c>
      <c r="D175" s="226">
        <v>1.58</v>
      </c>
      <c r="E175" s="226">
        <f t="shared" ref="E175:E185" si="10">SUM(D175*1.1)</f>
        <v>1.7380000000000002</v>
      </c>
      <c r="F175" s="289"/>
    </row>
    <row r="176" spans="1:6" ht="15" customHeight="1">
      <c r="A176" s="289"/>
      <c r="B176" s="1614" t="s">
        <v>3667</v>
      </c>
      <c r="C176" s="1613" t="s">
        <v>110</v>
      </c>
      <c r="D176" s="226">
        <v>1.98</v>
      </c>
      <c r="E176" s="226">
        <f t="shared" si="10"/>
        <v>2.1779999999999999</v>
      </c>
      <c r="F176" s="289"/>
    </row>
    <row r="177" spans="1:6" ht="15" customHeight="1">
      <c r="A177" s="289"/>
      <c r="B177" s="1614" t="s">
        <v>1793</v>
      </c>
      <c r="C177" s="1613" t="s">
        <v>111</v>
      </c>
      <c r="D177" s="226">
        <v>2.83</v>
      </c>
      <c r="E177" s="226">
        <f t="shared" si="10"/>
        <v>3.1130000000000004</v>
      </c>
      <c r="F177" s="289"/>
    </row>
    <row r="178" spans="1:6" ht="15" customHeight="1">
      <c r="A178" s="289"/>
      <c r="B178" s="1614" t="s">
        <v>1794</v>
      </c>
      <c r="C178" s="1613" t="s">
        <v>9</v>
      </c>
      <c r="D178" s="226">
        <v>3.72</v>
      </c>
      <c r="E178" s="226">
        <f t="shared" si="10"/>
        <v>4.0920000000000005</v>
      </c>
      <c r="F178" s="289"/>
    </row>
    <row r="179" spans="1:6" ht="15" customHeight="1">
      <c r="A179" s="289"/>
      <c r="B179" s="1614" t="s">
        <v>5224</v>
      </c>
      <c r="C179" s="1613" t="s">
        <v>4584</v>
      </c>
      <c r="D179" s="226">
        <v>4.76</v>
      </c>
      <c r="E179" s="226">
        <f t="shared" si="10"/>
        <v>5.2359999999999998</v>
      </c>
      <c r="F179" s="289"/>
    </row>
    <row r="180" spans="1:6" ht="15" customHeight="1">
      <c r="A180" s="289"/>
      <c r="B180" s="1614" t="s">
        <v>3668</v>
      </c>
      <c r="C180" s="1613" t="s">
        <v>11</v>
      </c>
      <c r="D180" s="226">
        <v>5.27</v>
      </c>
      <c r="E180" s="226">
        <f t="shared" si="10"/>
        <v>5.7969999999999997</v>
      </c>
      <c r="F180" s="289"/>
    </row>
    <row r="181" spans="1:6" ht="15" customHeight="1">
      <c r="A181" s="289"/>
      <c r="B181" s="1614" t="s">
        <v>1795</v>
      </c>
      <c r="C181" s="1613" t="s">
        <v>4583</v>
      </c>
      <c r="D181" s="226">
        <v>5.65</v>
      </c>
      <c r="E181" s="226">
        <f t="shared" si="10"/>
        <v>6.2150000000000007</v>
      </c>
      <c r="F181" s="289"/>
    </row>
    <row r="182" spans="1:6" ht="15" customHeight="1">
      <c r="A182" s="289"/>
      <c r="B182" s="1614" t="s">
        <v>1796</v>
      </c>
      <c r="C182" s="1613" t="s">
        <v>13</v>
      </c>
      <c r="D182" s="226">
        <v>10.92</v>
      </c>
      <c r="E182" s="226">
        <f t="shared" si="10"/>
        <v>12.012</v>
      </c>
      <c r="F182" s="289"/>
    </row>
    <row r="183" spans="1:6" ht="15" customHeight="1">
      <c r="A183" s="289"/>
      <c r="B183" s="1614" t="s">
        <v>1797</v>
      </c>
      <c r="C183" s="1613" t="s">
        <v>248</v>
      </c>
      <c r="D183" s="226">
        <v>16.54</v>
      </c>
      <c r="E183" s="226">
        <f t="shared" si="10"/>
        <v>18.193999999999999</v>
      </c>
      <c r="F183" s="289"/>
    </row>
    <row r="184" spans="1:6" ht="15" customHeight="1">
      <c r="A184" s="289"/>
      <c r="B184" s="1614" t="s">
        <v>1798</v>
      </c>
      <c r="C184" s="1613" t="s">
        <v>1235</v>
      </c>
      <c r="D184" s="226">
        <v>23.02</v>
      </c>
      <c r="E184" s="226">
        <f t="shared" si="10"/>
        <v>25.322000000000003</v>
      </c>
      <c r="F184" s="289"/>
    </row>
    <row r="185" spans="1:6" ht="15" customHeight="1">
      <c r="A185" s="289"/>
      <c r="B185" s="1614" t="s">
        <v>1799</v>
      </c>
      <c r="C185" s="1613" t="s">
        <v>31</v>
      </c>
      <c r="D185" s="226">
        <v>50.45</v>
      </c>
      <c r="E185" s="226">
        <f t="shared" si="10"/>
        <v>55.495000000000005</v>
      </c>
      <c r="F185" s="289"/>
    </row>
    <row r="186" spans="1:6" ht="15" customHeight="1">
      <c r="A186" s="289"/>
      <c r="B186" s="289"/>
      <c r="C186" s="209"/>
      <c r="D186" s="190"/>
      <c r="E186" s="190"/>
      <c r="F186" s="289"/>
    </row>
    <row r="187" spans="1:6" ht="15" customHeight="1">
      <c r="A187" s="827" t="s">
        <v>2458</v>
      </c>
      <c r="B187" s="289"/>
      <c r="C187" s="190"/>
      <c r="D187" s="190"/>
      <c r="E187" s="190"/>
      <c r="F187" s="289"/>
    </row>
    <row r="188" spans="1:6" ht="15" customHeight="1">
      <c r="A188" s="1093"/>
      <c r="B188" s="5" t="s">
        <v>3</v>
      </c>
      <c r="C188" s="168" t="s">
        <v>4</v>
      </c>
      <c r="D188" s="233" t="s">
        <v>5</v>
      </c>
      <c r="E188" s="233" t="s">
        <v>6</v>
      </c>
      <c r="F188" s="118" t="s">
        <v>1061</v>
      </c>
    </row>
    <row r="189" spans="1:6" ht="15" customHeight="1">
      <c r="A189" s="289"/>
      <c r="B189" s="1614" t="s">
        <v>1808</v>
      </c>
      <c r="C189" s="1613" t="s">
        <v>1743</v>
      </c>
      <c r="D189" s="445">
        <v>14.51</v>
      </c>
      <c r="E189" s="226">
        <f>SUM(D189*1.1)</f>
        <v>15.961</v>
      </c>
      <c r="F189" s="289"/>
    </row>
    <row r="190" spans="1:6" ht="15" customHeight="1">
      <c r="A190" s="289"/>
      <c r="B190" s="1614" t="s">
        <v>1809</v>
      </c>
      <c r="C190" s="1613" t="s">
        <v>2234</v>
      </c>
      <c r="D190" s="445">
        <v>3.88</v>
      </c>
      <c r="E190" s="226">
        <f t="shared" ref="E190:E193" si="11">SUM(D190*1.1)</f>
        <v>4.2679999999999998</v>
      </c>
      <c r="F190" s="289"/>
    </row>
    <row r="191" spans="1:6" ht="15" customHeight="1">
      <c r="A191" s="289"/>
      <c r="B191" s="1614" t="s">
        <v>1810</v>
      </c>
      <c r="C191" s="1613" t="s">
        <v>2308</v>
      </c>
      <c r="D191" s="445">
        <v>4.6900000000000004</v>
      </c>
      <c r="E191" s="226">
        <f t="shared" si="11"/>
        <v>5.1590000000000007</v>
      </c>
      <c r="F191" s="289"/>
    </row>
    <row r="192" spans="1:6" ht="15" customHeight="1">
      <c r="A192" s="289"/>
      <c r="B192" s="1614" t="s">
        <v>1811</v>
      </c>
      <c r="C192" s="1613" t="s">
        <v>2311</v>
      </c>
      <c r="D192" s="718">
        <v>7.83</v>
      </c>
      <c r="E192" s="226">
        <f t="shared" si="11"/>
        <v>8.6130000000000013</v>
      </c>
      <c r="F192" s="289"/>
    </row>
    <row r="193" spans="1:6" ht="15" customHeight="1">
      <c r="A193" s="289"/>
      <c r="B193" s="1614" t="s">
        <v>1812</v>
      </c>
      <c r="C193" s="1613" t="s">
        <v>2312</v>
      </c>
      <c r="D193" s="445">
        <v>9.8800000000000008</v>
      </c>
      <c r="E193" s="226">
        <f t="shared" si="11"/>
        <v>10.868000000000002</v>
      </c>
      <c r="F193" s="289"/>
    </row>
    <row r="194" spans="1:6" ht="15" customHeight="1">
      <c r="A194" s="1632" t="s">
        <v>5470</v>
      </c>
      <c r="B194" s="191"/>
      <c r="C194" s="191"/>
      <c r="D194" s="191"/>
      <c r="E194" s="191"/>
      <c r="F194" s="289"/>
    </row>
    <row r="195" spans="1:6" ht="15" customHeight="1">
      <c r="A195" s="827" t="s">
        <v>2455</v>
      </c>
      <c r="B195" s="289"/>
      <c r="C195" s="236"/>
      <c r="D195" s="190"/>
      <c r="E195" s="190"/>
      <c r="F195" s="289"/>
    </row>
    <row r="196" spans="1:6" ht="15" customHeight="1">
      <c r="A196" s="1093"/>
      <c r="B196" s="5" t="s">
        <v>3</v>
      </c>
      <c r="C196" s="168" t="s">
        <v>4</v>
      </c>
      <c r="D196" s="233" t="s">
        <v>5</v>
      </c>
      <c r="E196" s="233" t="s">
        <v>6</v>
      </c>
      <c r="F196" s="118" t="s">
        <v>1061</v>
      </c>
    </row>
    <row r="197" spans="1:6" ht="15" customHeight="1">
      <c r="A197" s="289"/>
      <c r="B197" s="1407" t="s">
        <v>1800</v>
      </c>
      <c r="C197" s="163" t="s">
        <v>2456</v>
      </c>
      <c r="D197" s="227">
        <v>1.1200000000000001</v>
      </c>
      <c r="E197" s="226">
        <f t="shared" ref="E197:E207" si="12">SUM(D197*1.1)</f>
        <v>1.2320000000000002</v>
      </c>
      <c r="F197" s="289"/>
    </row>
    <row r="198" spans="1:6" ht="15" customHeight="1">
      <c r="A198" s="289"/>
      <c r="B198" s="1407" t="s">
        <v>1801</v>
      </c>
      <c r="C198" s="163" t="s">
        <v>3208</v>
      </c>
      <c r="D198" s="227">
        <v>2.79</v>
      </c>
      <c r="E198" s="226">
        <f t="shared" si="12"/>
        <v>3.0690000000000004</v>
      </c>
      <c r="F198" s="289"/>
    </row>
    <row r="199" spans="1:6" ht="15" customHeight="1">
      <c r="A199" s="289"/>
      <c r="B199" s="1407" t="s">
        <v>1802</v>
      </c>
      <c r="C199" s="163" t="s">
        <v>1791</v>
      </c>
      <c r="D199" s="227">
        <v>3.88</v>
      </c>
      <c r="E199" s="226">
        <f t="shared" si="12"/>
        <v>4.2679999999999998</v>
      </c>
      <c r="F199" s="289"/>
    </row>
    <row r="200" spans="1:6" ht="15" customHeight="1">
      <c r="A200" s="289"/>
      <c r="B200" s="1407" t="s">
        <v>1803</v>
      </c>
      <c r="C200" s="163" t="s">
        <v>3209</v>
      </c>
      <c r="D200" s="227">
        <v>3.91</v>
      </c>
      <c r="E200" s="226">
        <f t="shared" si="12"/>
        <v>4.3010000000000002</v>
      </c>
      <c r="F200" s="289"/>
    </row>
    <row r="201" spans="1:6" ht="15" customHeight="1">
      <c r="A201" s="289"/>
      <c r="B201" s="1407" t="s">
        <v>5225</v>
      </c>
      <c r="C201" s="163" t="s">
        <v>4579</v>
      </c>
      <c r="D201" s="227">
        <v>4.34</v>
      </c>
      <c r="E201" s="226">
        <f t="shared" si="12"/>
        <v>4.774</v>
      </c>
      <c r="F201" s="289"/>
    </row>
    <row r="202" spans="1:6" ht="15" customHeight="1">
      <c r="A202" s="289"/>
      <c r="B202" s="1407" t="s">
        <v>5226</v>
      </c>
      <c r="C202" s="163" t="s">
        <v>3210</v>
      </c>
      <c r="D202" s="227">
        <v>6.16</v>
      </c>
      <c r="E202" s="226">
        <f t="shared" si="12"/>
        <v>6.7760000000000007</v>
      </c>
      <c r="F202" s="289"/>
    </row>
    <row r="203" spans="1:6" ht="15" customHeight="1">
      <c r="A203" s="289"/>
      <c r="B203" s="1407" t="s">
        <v>1804</v>
      </c>
      <c r="C203" s="163" t="s">
        <v>4580</v>
      </c>
      <c r="D203" s="227">
        <v>6.43</v>
      </c>
      <c r="E203" s="226">
        <f t="shared" si="12"/>
        <v>7.0730000000000004</v>
      </c>
      <c r="F203" s="289"/>
    </row>
    <row r="204" spans="1:6" ht="15" customHeight="1">
      <c r="A204" s="289"/>
      <c r="B204" s="1407" t="s">
        <v>1805</v>
      </c>
      <c r="C204" s="163" t="s">
        <v>2463</v>
      </c>
      <c r="D204" s="227">
        <v>9.65</v>
      </c>
      <c r="E204" s="226">
        <f t="shared" si="12"/>
        <v>10.615000000000002</v>
      </c>
      <c r="F204" s="289"/>
    </row>
    <row r="205" spans="1:6" ht="15" customHeight="1">
      <c r="A205" s="289"/>
      <c r="B205" s="1407" t="s">
        <v>5227</v>
      </c>
      <c r="C205" s="163" t="s">
        <v>5540</v>
      </c>
      <c r="D205" s="227">
        <v>19.41</v>
      </c>
      <c r="E205" s="226">
        <f t="shared" si="12"/>
        <v>21.351000000000003</v>
      </c>
      <c r="F205" s="289"/>
    </row>
    <row r="206" spans="1:6" ht="15" customHeight="1">
      <c r="A206" s="289"/>
      <c r="B206" s="1407" t="s">
        <v>1806</v>
      </c>
      <c r="C206" s="163" t="s">
        <v>4576</v>
      </c>
      <c r="D206" s="227">
        <v>26.39</v>
      </c>
      <c r="E206" s="226">
        <f t="shared" si="12"/>
        <v>29.029000000000003</v>
      </c>
      <c r="F206" s="289"/>
    </row>
    <row r="207" spans="1:6" ht="15" customHeight="1">
      <c r="A207" s="289"/>
      <c r="B207" s="1407" t="s">
        <v>1807</v>
      </c>
      <c r="C207" s="163" t="s">
        <v>2462</v>
      </c>
      <c r="D207" s="227">
        <v>38.520000000000003</v>
      </c>
      <c r="E207" s="226">
        <f t="shared" si="12"/>
        <v>42.372000000000007</v>
      </c>
      <c r="F207" s="289"/>
    </row>
    <row r="208" spans="1:6" ht="15" customHeight="1">
      <c r="A208" s="289"/>
      <c r="B208" s="289"/>
      <c r="C208" s="190"/>
      <c r="D208" s="190"/>
      <c r="E208" s="190"/>
      <c r="F208" s="289"/>
    </row>
    <row r="209" spans="1:6" ht="15" customHeight="1">
      <c r="A209" s="201" t="s">
        <v>2457</v>
      </c>
      <c r="B209" s="289"/>
      <c r="C209" s="201"/>
      <c r="D209" s="201"/>
      <c r="E209" s="201"/>
      <c r="F209" s="201"/>
    </row>
    <row r="210" spans="1:6" ht="15" customHeight="1">
      <c r="A210" s="1093"/>
      <c r="B210" s="5" t="s">
        <v>3</v>
      </c>
      <c r="C210" s="168" t="s">
        <v>4</v>
      </c>
      <c r="D210" s="233" t="s">
        <v>5</v>
      </c>
      <c r="E210" s="233" t="s">
        <v>6</v>
      </c>
      <c r="F210" s="118" t="s">
        <v>1061</v>
      </c>
    </row>
    <row r="211" spans="1:6" ht="15" customHeight="1">
      <c r="A211" s="289"/>
      <c r="B211" s="1407" t="s">
        <v>1813</v>
      </c>
      <c r="C211" s="1757" t="s">
        <v>2234</v>
      </c>
      <c r="D211" s="225">
        <v>3.41</v>
      </c>
      <c r="E211" s="75">
        <f>SUM(D211*1.1)</f>
        <v>3.7510000000000003</v>
      </c>
      <c r="F211" s="289"/>
    </row>
    <row r="212" spans="1:6" ht="15" customHeight="1">
      <c r="A212" s="289"/>
      <c r="B212" s="1407" t="s">
        <v>5446</v>
      </c>
      <c r="C212" s="1757" t="s">
        <v>2328</v>
      </c>
      <c r="D212" s="75">
        <v>23.82</v>
      </c>
      <c r="E212" s="75">
        <f t="shared" ref="E212:E223" si="13">SUM(D212*1.1)</f>
        <v>26.202000000000002</v>
      </c>
      <c r="F212" s="289"/>
    </row>
    <row r="213" spans="1:6" ht="15" customHeight="1">
      <c r="A213" s="289"/>
      <c r="B213" s="1407" t="s">
        <v>1814</v>
      </c>
      <c r="C213" s="1757" t="s">
        <v>2235</v>
      </c>
      <c r="D213" s="75">
        <v>4.07</v>
      </c>
      <c r="E213" s="75">
        <f t="shared" si="13"/>
        <v>4.4770000000000003</v>
      </c>
      <c r="F213" s="289"/>
    </row>
    <row r="214" spans="1:6" ht="15" customHeight="1">
      <c r="A214" s="289"/>
      <c r="B214" s="1407" t="s">
        <v>1815</v>
      </c>
      <c r="C214" s="1757" t="s">
        <v>2308</v>
      </c>
      <c r="D214" s="75">
        <v>4.7300000000000004</v>
      </c>
      <c r="E214" s="75">
        <f t="shared" si="13"/>
        <v>5.2030000000000012</v>
      </c>
      <c r="F214" s="289"/>
    </row>
    <row r="215" spans="1:6" ht="15" customHeight="1">
      <c r="A215" s="289"/>
      <c r="B215" s="1407" t="s">
        <v>1816</v>
      </c>
      <c r="C215" s="1757" t="s">
        <v>2311</v>
      </c>
      <c r="D215" s="75">
        <v>5.15</v>
      </c>
      <c r="E215" s="75">
        <f t="shared" si="13"/>
        <v>5.6650000000000009</v>
      </c>
      <c r="F215" s="289"/>
    </row>
    <row r="216" spans="1:6" ht="15" customHeight="1">
      <c r="A216" s="289"/>
      <c r="B216" s="198" t="s">
        <v>2459</v>
      </c>
      <c r="C216" s="163" t="s">
        <v>5447</v>
      </c>
      <c r="D216" s="75">
        <v>6.78</v>
      </c>
      <c r="E216" s="75">
        <f t="shared" si="13"/>
        <v>7.4580000000000011</v>
      </c>
      <c r="F216" s="289"/>
    </row>
    <row r="217" spans="1:6" ht="15" customHeight="1">
      <c r="A217" s="289"/>
      <c r="B217" s="1407" t="s">
        <v>1817</v>
      </c>
      <c r="C217" s="1757" t="s">
        <v>2237</v>
      </c>
      <c r="D217" s="75">
        <v>14.33</v>
      </c>
      <c r="E217" s="75">
        <f t="shared" si="13"/>
        <v>15.763000000000002</v>
      </c>
      <c r="F217" s="289"/>
    </row>
    <row r="218" spans="1:6" ht="15" customHeight="1">
      <c r="A218" s="289"/>
      <c r="B218" s="1407" t="s">
        <v>5448</v>
      </c>
      <c r="C218" s="1757" t="s">
        <v>2312</v>
      </c>
      <c r="D218" s="75">
        <v>10.77</v>
      </c>
      <c r="E218" s="75">
        <f t="shared" si="13"/>
        <v>11.847000000000001</v>
      </c>
      <c r="F218" s="289"/>
    </row>
    <row r="219" spans="1:6" ht="15" customHeight="1">
      <c r="A219" s="289"/>
      <c r="B219" s="1407" t="s">
        <v>1818</v>
      </c>
      <c r="C219" s="1757" t="s">
        <v>2461</v>
      </c>
      <c r="D219" s="75">
        <v>26.31</v>
      </c>
      <c r="E219" s="75">
        <f t="shared" si="13"/>
        <v>28.941000000000003</v>
      </c>
      <c r="F219" s="289"/>
    </row>
    <row r="220" spans="1:6" ht="15" customHeight="1">
      <c r="A220" s="289"/>
      <c r="B220" s="1407" t="s">
        <v>1819</v>
      </c>
      <c r="C220" s="1757" t="s">
        <v>2331</v>
      </c>
      <c r="D220" s="75">
        <v>26.46</v>
      </c>
      <c r="E220" s="75">
        <f t="shared" si="13"/>
        <v>29.106000000000002</v>
      </c>
      <c r="F220" s="289"/>
    </row>
    <row r="221" spans="1:6" ht="15" customHeight="1">
      <c r="A221" s="289"/>
      <c r="B221" s="1407" t="s">
        <v>1820</v>
      </c>
      <c r="C221" s="1757" t="s">
        <v>2315</v>
      </c>
      <c r="D221" s="75">
        <v>31.65</v>
      </c>
      <c r="E221" s="75">
        <f t="shared" si="13"/>
        <v>34.814999999999998</v>
      </c>
      <c r="F221" s="289"/>
    </row>
    <row r="222" spans="1:6" ht="15" customHeight="1">
      <c r="A222" s="289"/>
      <c r="B222" s="1407" t="s">
        <v>1821</v>
      </c>
      <c r="C222" s="1757" t="s">
        <v>2316</v>
      </c>
      <c r="D222" s="75">
        <v>27.59</v>
      </c>
      <c r="E222" s="75">
        <f t="shared" si="13"/>
        <v>30.349000000000004</v>
      </c>
      <c r="F222" s="289"/>
    </row>
    <row r="223" spans="1:6" ht="15" customHeight="1">
      <c r="A223" s="289"/>
      <c r="B223" s="1407" t="s">
        <v>1822</v>
      </c>
      <c r="C223" s="1757" t="s">
        <v>2332</v>
      </c>
      <c r="D223" s="75">
        <v>47.93</v>
      </c>
      <c r="E223" s="75">
        <f t="shared" si="13"/>
        <v>52.723000000000006</v>
      </c>
      <c r="F223" s="289"/>
    </row>
    <row r="224" spans="1:6" ht="15" customHeight="1">
      <c r="A224" s="361" t="s">
        <v>1488</v>
      </c>
      <c r="E224" s="1727" t="s">
        <v>2088</v>
      </c>
      <c r="F224" s="289"/>
    </row>
    <row r="225" spans="1:6" ht="15" customHeight="1">
      <c r="A225" s="1093"/>
      <c r="B225" s="5" t="s">
        <v>3</v>
      </c>
      <c r="C225" s="168" t="s">
        <v>4</v>
      </c>
      <c r="D225" s="233" t="s">
        <v>5</v>
      </c>
      <c r="E225" s="233" t="s">
        <v>6</v>
      </c>
      <c r="F225" s="118" t="s">
        <v>1061</v>
      </c>
    </row>
    <row r="226" spans="1:6" ht="15" customHeight="1">
      <c r="A226" s="289"/>
      <c r="B226" s="1407" t="s">
        <v>5545</v>
      </c>
      <c r="C226" s="1613" t="s">
        <v>251</v>
      </c>
      <c r="D226" s="227">
        <v>5.8</v>
      </c>
      <c r="E226" s="228">
        <f t="shared" ref="E226:E236" si="14">SUM(D226*1.1)</f>
        <v>6.38</v>
      </c>
      <c r="F226" s="289"/>
    </row>
    <row r="227" spans="1:6" ht="15" customHeight="1">
      <c r="A227" s="289"/>
      <c r="B227" s="1407" t="s">
        <v>5546</v>
      </c>
      <c r="C227" s="1613" t="s">
        <v>110</v>
      </c>
      <c r="D227" s="227">
        <v>5.23</v>
      </c>
      <c r="E227" s="228">
        <f t="shared" si="14"/>
        <v>5.753000000000001</v>
      </c>
      <c r="F227" s="289"/>
    </row>
    <row r="228" spans="1:6" ht="15" customHeight="1">
      <c r="A228" s="289"/>
      <c r="B228" s="1407" t="s">
        <v>1825</v>
      </c>
      <c r="C228" s="1613" t="s">
        <v>111</v>
      </c>
      <c r="D228" s="227">
        <v>6.98</v>
      </c>
      <c r="E228" s="228">
        <f t="shared" si="14"/>
        <v>7.6780000000000008</v>
      </c>
      <c r="F228" s="289"/>
    </row>
    <row r="229" spans="1:6" ht="15" customHeight="1">
      <c r="A229" s="289"/>
      <c r="B229" s="1407" t="s">
        <v>1826</v>
      </c>
      <c r="C229" s="1613" t="s">
        <v>9</v>
      </c>
      <c r="D229" s="227">
        <v>7.9</v>
      </c>
      <c r="E229" s="228">
        <f t="shared" si="14"/>
        <v>8.6900000000000013</v>
      </c>
      <c r="F229" s="289"/>
    </row>
    <row r="230" spans="1:6" ht="15" customHeight="1">
      <c r="A230" s="289"/>
      <c r="B230" s="762" t="s">
        <v>2464</v>
      </c>
      <c r="C230" s="1613" t="s">
        <v>4584</v>
      </c>
      <c r="D230" s="227">
        <v>9.1</v>
      </c>
      <c r="E230" s="228">
        <f t="shared" si="14"/>
        <v>10.01</v>
      </c>
      <c r="F230" s="289"/>
    </row>
    <row r="231" spans="1:6" ht="15" customHeight="1">
      <c r="A231" s="289"/>
      <c r="B231" s="762" t="s">
        <v>2465</v>
      </c>
      <c r="C231" s="1613" t="s">
        <v>11</v>
      </c>
      <c r="D231" s="227">
        <v>13.25</v>
      </c>
      <c r="E231" s="228">
        <f t="shared" si="14"/>
        <v>14.575000000000001</v>
      </c>
      <c r="F231" s="289"/>
    </row>
    <row r="232" spans="1:6" ht="15" customHeight="1">
      <c r="A232" s="289"/>
      <c r="B232" s="762" t="s">
        <v>2466</v>
      </c>
      <c r="C232" s="1613" t="s">
        <v>4583</v>
      </c>
      <c r="D232" s="227">
        <v>17.239999999999998</v>
      </c>
      <c r="E232" s="228">
        <f t="shared" si="14"/>
        <v>18.963999999999999</v>
      </c>
      <c r="F232" s="289"/>
    </row>
    <row r="233" spans="1:6" ht="15" customHeight="1">
      <c r="A233" s="289"/>
      <c r="B233" s="1407" t="s">
        <v>1827</v>
      </c>
      <c r="C233" s="1613" t="s">
        <v>13</v>
      </c>
      <c r="D233" s="227">
        <v>23.56</v>
      </c>
      <c r="E233" s="228">
        <f t="shared" si="14"/>
        <v>25.916</v>
      </c>
      <c r="F233" s="289"/>
    </row>
    <row r="234" spans="1:6" ht="15" customHeight="1">
      <c r="A234" s="289"/>
      <c r="B234" s="1407" t="s">
        <v>1828</v>
      </c>
      <c r="C234" s="1613" t="s">
        <v>248</v>
      </c>
      <c r="D234" s="227">
        <v>44.72</v>
      </c>
      <c r="E234" s="228">
        <f t="shared" si="14"/>
        <v>49.192</v>
      </c>
      <c r="F234" s="289"/>
    </row>
    <row r="235" spans="1:6" ht="15" customHeight="1">
      <c r="A235" s="289"/>
      <c r="B235" s="1407" t="s">
        <v>1829</v>
      </c>
      <c r="C235" s="1613" t="s">
        <v>16</v>
      </c>
      <c r="D235" s="227">
        <v>57.35</v>
      </c>
      <c r="E235" s="228">
        <f t="shared" si="14"/>
        <v>63.085000000000008</v>
      </c>
      <c r="F235" s="289"/>
    </row>
    <row r="236" spans="1:6" ht="15" customHeight="1">
      <c r="A236" s="289"/>
      <c r="B236" s="1407" t="s">
        <v>1830</v>
      </c>
      <c r="C236" s="1613" t="s">
        <v>31</v>
      </c>
      <c r="D236" s="227">
        <v>103.42</v>
      </c>
      <c r="E236" s="228">
        <f t="shared" si="14"/>
        <v>113.76200000000001</v>
      </c>
      <c r="F236" s="289"/>
    </row>
    <row r="237" spans="1:6" ht="15" customHeight="1">
      <c r="A237" s="289"/>
      <c r="B237" s="47"/>
      <c r="C237" s="66"/>
      <c r="D237" s="289"/>
      <c r="E237" s="289"/>
      <c r="F237" s="289"/>
    </row>
    <row r="238" spans="1:6" ht="15" customHeight="1">
      <c r="A238" s="237" t="s">
        <v>2468</v>
      </c>
      <c r="B238" s="289"/>
      <c r="C238" s="66"/>
      <c r="D238" s="289"/>
      <c r="E238" s="289"/>
      <c r="F238" s="289"/>
    </row>
    <row r="239" spans="1:6" ht="15" customHeight="1">
      <c r="A239" s="1093"/>
      <c r="B239" s="5" t="s">
        <v>3</v>
      </c>
      <c r="C239" s="168" t="s">
        <v>4</v>
      </c>
      <c r="D239" s="233" t="s">
        <v>5</v>
      </c>
      <c r="E239" s="233" t="s">
        <v>6</v>
      </c>
      <c r="F239" s="118" t="s">
        <v>7</v>
      </c>
    </row>
    <row r="240" spans="1:6" ht="26.25" customHeight="1">
      <c r="A240" s="289"/>
      <c r="B240" s="142" t="s">
        <v>1831</v>
      </c>
      <c r="C240" s="1613" t="s">
        <v>2467</v>
      </c>
      <c r="D240" s="226">
        <v>49.91</v>
      </c>
      <c r="E240" s="226">
        <f>SUM(D240*1.1)</f>
        <v>54.901000000000003</v>
      </c>
      <c r="F240" s="289"/>
    </row>
    <row r="241" spans="1:6" ht="15" customHeight="1">
      <c r="A241" s="289"/>
      <c r="B241" s="289"/>
      <c r="C241" s="67"/>
      <c r="D241" s="289"/>
      <c r="E241" s="289"/>
      <c r="F241" s="289"/>
    </row>
    <row r="242" spans="1:6" ht="15" customHeight="1">
      <c r="A242" s="289"/>
      <c r="B242" s="289"/>
      <c r="C242" s="67"/>
      <c r="D242" s="289"/>
      <c r="E242" s="289"/>
      <c r="F242" s="289"/>
    </row>
    <row r="243" spans="1:6" ht="15" customHeight="1">
      <c r="A243" s="289"/>
      <c r="B243" s="289"/>
      <c r="C243" s="67"/>
      <c r="D243" s="289"/>
      <c r="E243" s="289"/>
      <c r="F243" s="289"/>
    </row>
    <row r="244" spans="1:6" ht="15" customHeight="1">
      <c r="A244" s="289"/>
      <c r="B244" s="289"/>
      <c r="C244" s="67"/>
      <c r="D244" s="289"/>
      <c r="E244" s="289"/>
      <c r="F244" s="289"/>
    </row>
    <row r="245" spans="1:6" ht="15" customHeight="1">
      <c r="A245" s="237" t="s">
        <v>1824</v>
      </c>
      <c r="B245" s="289"/>
      <c r="C245" s="289"/>
      <c r="D245" s="289"/>
      <c r="E245" s="289"/>
      <c r="F245" s="289"/>
    </row>
    <row r="246" spans="1:6" ht="15" customHeight="1">
      <c r="A246" s="1093"/>
      <c r="B246" s="5" t="s">
        <v>3</v>
      </c>
      <c r="C246" s="168" t="s">
        <v>4</v>
      </c>
      <c r="D246" s="233" t="s">
        <v>5</v>
      </c>
      <c r="E246" s="233" t="s">
        <v>6</v>
      </c>
      <c r="F246" s="118" t="s">
        <v>1061</v>
      </c>
    </row>
    <row r="247" spans="1:6" ht="15" customHeight="1">
      <c r="A247" s="289"/>
      <c r="B247" s="137" t="s">
        <v>2470</v>
      </c>
      <c r="C247" s="150" t="s">
        <v>2483</v>
      </c>
      <c r="D247" s="227">
        <v>12.36</v>
      </c>
      <c r="E247" s="226">
        <f t="shared" ref="E247:E256" si="15">SUM(D247*1.1)</f>
        <v>13.596</v>
      </c>
      <c r="F247" s="289"/>
    </row>
    <row r="248" spans="1:6" ht="15" customHeight="1">
      <c r="A248" s="289"/>
      <c r="B248" s="137" t="s">
        <v>2471</v>
      </c>
      <c r="C248" s="163" t="s">
        <v>2472</v>
      </c>
      <c r="D248" s="227">
        <v>17.47</v>
      </c>
      <c r="E248" s="226">
        <f t="shared" si="15"/>
        <v>19.216999999999999</v>
      </c>
      <c r="F248" s="289"/>
    </row>
    <row r="249" spans="1:6" ht="15" customHeight="1">
      <c r="A249" s="289"/>
      <c r="B249" s="137" t="s">
        <v>2473</v>
      </c>
      <c r="C249" s="1613" t="s">
        <v>2474</v>
      </c>
      <c r="D249" s="227">
        <v>12.87</v>
      </c>
      <c r="E249" s="226">
        <f t="shared" si="15"/>
        <v>14.157</v>
      </c>
      <c r="F249" s="289"/>
    </row>
    <row r="250" spans="1:6" ht="15" customHeight="1">
      <c r="A250" s="289"/>
      <c r="B250" s="137" t="s">
        <v>2475</v>
      </c>
      <c r="C250" s="1613" t="s">
        <v>4582</v>
      </c>
      <c r="D250" s="227">
        <v>23.6</v>
      </c>
      <c r="E250" s="226">
        <f t="shared" si="15"/>
        <v>25.960000000000004</v>
      </c>
      <c r="F250" s="289"/>
    </row>
    <row r="251" spans="1:6" ht="15" customHeight="1">
      <c r="A251" s="289"/>
      <c r="B251" s="137" t="s">
        <v>2476</v>
      </c>
      <c r="C251" s="1613" t="s">
        <v>2477</v>
      </c>
      <c r="D251" s="227">
        <v>17.440000000000001</v>
      </c>
      <c r="E251" s="226">
        <f t="shared" si="15"/>
        <v>19.184000000000005</v>
      </c>
      <c r="F251" s="289"/>
    </row>
    <row r="252" spans="1:6" ht="15" customHeight="1">
      <c r="A252" s="289"/>
      <c r="B252" s="137" t="s">
        <v>2478</v>
      </c>
      <c r="C252" s="1613" t="s">
        <v>4581</v>
      </c>
      <c r="D252" s="227">
        <v>34.06</v>
      </c>
      <c r="E252" s="226">
        <f t="shared" si="15"/>
        <v>37.466000000000008</v>
      </c>
      <c r="F252" s="289"/>
    </row>
    <row r="253" spans="1:6" ht="15" customHeight="1">
      <c r="A253" s="289"/>
      <c r="B253" s="137" t="s">
        <v>2479</v>
      </c>
      <c r="C253" s="150" t="s">
        <v>2480</v>
      </c>
      <c r="D253" s="227">
        <v>30.73</v>
      </c>
      <c r="E253" s="226">
        <f t="shared" si="15"/>
        <v>33.803000000000004</v>
      </c>
      <c r="F253" s="289"/>
    </row>
    <row r="254" spans="1:6" ht="15" customHeight="1">
      <c r="A254" s="289"/>
      <c r="B254" s="137" t="s">
        <v>2481</v>
      </c>
      <c r="C254" s="1613" t="s">
        <v>5543</v>
      </c>
      <c r="D254" s="227">
        <v>40.340000000000003</v>
      </c>
      <c r="E254" s="226">
        <f t="shared" si="15"/>
        <v>44.374000000000009</v>
      </c>
      <c r="F254" s="289"/>
    </row>
    <row r="255" spans="1:6" ht="15" customHeight="1">
      <c r="A255" s="289"/>
      <c r="B255" s="137" t="s">
        <v>2482</v>
      </c>
      <c r="C255" s="75" t="s">
        <v>5542</v>
      </c>
      <c r="D255" s="227">
        <v>56.11</v>
      </c>
      <c r="E255" s="226">
        <f t="shared" si="15"/>
        <v>61.721000000000004</v>
      </c>
      <c r="F255" s="289"/>
    </row>
    <row r="256" spans="1:6" ht="15" customHeight="1">
      <c r="A256" s="289"/>
      <c r="B256" s="137" t="s">
        <v>4575</v>
      </c>
      <c r="C256" s="75" t="s">
        <v>5541</v>
      </c>
      <c r="D256" s="227">
        <v>89.32</v>
      </c>
      <c r="E256" s="226">
        <f t="shared" si="15"/>
        <v>98.251999999999995</v>
      </c>
      <c r="F256" s="289"/>
    </row>
    <row r="257" spans="1:6" ht="15" customHeight="1">
      <c r="A257" s="289"/>
      <c r="B257" s="191"/>
      <c r="C257" s="1664"/>
      <c r="D257" s="191"/>
      <c r="E257" s="191"/>
      <c r="F257" s="289"/>
    </row>
    <row r="258" spans="1:6" ht="15" customHeight="1">
      <c r="A258" s="240" t="s">
        <v>2469</v>
      </c>
      <c r="B258" s="289"/>
      <c r="C258" s="289"/>
      <c r="D258" s="289"/>
      <c r="E258" s="289"/>
      <c r="F258" s="289"/>
    </row>
    <row r="259" spans="1:6" ht="15" customHeight="1">
      <c r="A259" s="1093"/>
      <c r="B259" s="5" t="s">
        <v>3</v>
      </c>
      <c r="C259" s="168" t="s">
        <v>4</v>
      </c>
      <c r="D259" s="233" t="s">
        <v>5</v>
      </c>
      <c r="E259" s="233" t="s">
        <v>6</v>
      </c>
      <c r="F259" s="118" t="s">
        <v>1061</v>
      </c>
    </row>
    <row r="260" spans="1:6" ht="15" customHeight="1">
      <c r="A260" s="289"/>
      <c r="B260" s="191" t="s">
        <v>2484</v>
      </c>
      <c r="C260" s="75" t="s">
        <v>2485</v>
      </c>
      <c r="D260" s="226">
        <v>12.78</v>
      </c>
      <c r="E260" s="226">
        <f t="shared" ref="E260:E269" si="16">SUM(D260*1.1)</f>
        <v>14.058</v>
      </c>
      <c r="F260" s="289"/>
    </row>
    <row r="261" spans="1:6" ht="15" customHeight="1">
      <c r="A261" s="289"/>
      <c r="B261" s="191" t="s">
        <v>5544</v>
      </c>
      <c r="C261" s="75" t="s">
        <v>2486</v>
      </c>
      <c r="D261" s="226">
        <v>18.75</v>
      </c>
      <c r="E261" s="226">
        <f t="shared" si="16"/>
        <v>20.625</v>
      </c>
      <c r="F261" s="289"/>
    </row>
    <row r="262" spans="1:6" ht="15" customHeight="1">
      <c r="A262" s="289"/>
      <c r="B262" s="191" t="s">
        <v>2487</v>
      </c>
      <c r="C262" s="75" t="s">
        <v>2488</v>
      </c>
      <c r="D262" s="226">
        <v>13.49</v>
      </c>
      <c r="E262" s="226">
        <f t="shared" si="16"/>
        <v>14.839000000000002</v>
      </c>
      <c r="F262" s="289"/>
    </row>
    <row r="263" spans="1:6" ht="15" customHeight="1">
      <c r="A263" s="289"/>
      <c r="B263" s="191" t="s">
        <v>2493</v>
      </c>
      <c r="C263" s="75" t="s">
        <v>4579</v>
      </c>
      <c r="D263" s="226">
        <v>25.3</v>
      </c>
      <c r="E263" s="226">
        <f t="shared" si="16"/>
        <v>27.830000000000002</v>
      </c>
      <c r="F263" s="289"/>
    </row>
    <row r="264" spans="1:6" ht="15" customHeight="1">
      <c r="A264" s="289"/>
      <c r="B264" s="191" t="s">
        <v>2489</v>
      </c>
      <c r="C264" s="75" t="s">
        <v>2494</v>
      </c>
      <c r="D264" s="226">
        <v>18.87</v>
      </c>
      <c r="E264" s="226">
        <f t="shared" si="16"/>
        <v>20.757000000000001</v>
      </c>
      <c r="F264" s="289"/>
    </row>
    <row r="265" spans="1:6" ht="15" customHeight="1">
      <c r="A265" s="289"/>
      <c r="B265" s="191" t="s">
        <v>2495</v>
      </c>
      <c r="C265" s="75" t="s">
        <v>4580</v>
      </c>
      <c r="D265" s="226">
        <v>39.020000000000003</v>
      </c>
      <c r="E265" s="226">
        <f t="shared" si="16"/>
        <v>42.922000000000004</v>
      </c>
      <c r="F265" s="289"/>
    </row>
    <row r="266" spans="1:6" ht="15" customHeight="1">
      <c r="A266" s="289"/>
      <c r="B266" s="191" t="s">
        <v>2490</v>
      </c>
      <c r="C266" s="163" t="s">
        <v>2491</v>
      </c>
      <c r="D266" s="228">
        <v>33.25</v>
      </c>
      <c r="E266" s="226">
        <f t="shared" si="16"/>
        <v>36.575000000000003</v>
      </c>
      <c r="F266" s="289"/>
    </row>
    <row r="267" spans="1:6" ht="15" customHeight="1">
      <c r="A267" s="289"/>
      <c r="B267" s="137" t="s">
        <v>2492</v>
      </c>
      <c r="C267" s="163" t="s">
        <v>4577</v>
      </c>
      <c r="D267" s="226">
        <v>41.27</v>
      </c>
      <c r="E267" s="226">
        <f t="shared" si="16"/>
        <v>45.397000000000006</v>
      </c>
      <c r="F267" s="289"/>
    </row>
    <row r="268" spans="1:6" ht="15" customHeight="1">
      <c r="A268" s="289"/>
      <c r="B268" s="137" t="s">
        <v>1832</v>
      </c>
      <c r="C268" s="163" t="s">
        <v>4576</v>
      </c>
      <c r="D268" s="226">
        <v>65.37</v>
      </c>
      <c r="E268" s="226">
        <f t="shared" si="16"/>
        <v>71.907000000000011</v>
      </c>
      <c r="F268" s="289"/>
    </row>
    <row r="269" spans="1:6" ht="15" customHeight="1">
      <c r="A269" s="289"/>
      <c r="B269" s="137" t="s">
        <v>2496</v>
      </c>
      <c r="C269" s="150" t="s">
        <v>4578</v>
      </c>
      <c r="D269" s="228">
        <v>99.94</v>
      </c>
      <c r="E269" s="226">
        <f t="shared" si="16"/>
        <v>109.93400000000001</v>
      </c>
      <c r="F269" s="948"/>
    </row>
  </sheetData>
  <sheetProtection algorithmName="SHA-512" hashValue="KQVKDIII6uLoWwrcvq1Y2xzfr8UsHgjzAeFPkllIy32lysLkmkCFt+40URwZTy9Lz40Izfk7ch1YcAjn9g14JQ==" saltValue="g5YHJIP0xTGSp2zesUndNA==" spinCount="100000" sheet="1" objects="1" scenarios="1"/>
  <hyperlinks>
    <hyperlink ref="E2" location="Index!A1" display="Back To Index"/>
    <hyperlink ref="E46" location="Index!A1" display="Back To Index"/>
    <hyperlink ref="E89" location="Index!A1" display="Back To Index"/>
    <hyperlink ref="E132" location="Index!A1" display="Back To Index"/>
    <hyperlink ref="E173" location="Index!A1" display="Back To Index"/>
    <hyperlink ref="E224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5" manualBreakCount="5">
    <brk id="45" max="5" man="1"/>
    <brk id="88" max="16383" man="1"/>
    <brk id="130" max="16383" man="1"/>
    <brk id="172" max="16383" man="1"/>
    <brk id="223" max="16383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H123"/>
  <sheetViews>
    <sheetView view="pageBreakPreview" zoomScaleNormal="100" zoomScaleSheetLayoutView="100" workbookViewId="0">
      <selection activeCell="A68" sqref="A68"/>
    </sheetView>
  </sheetViews>
  <sheetFormatPr defaultRowHeight="15"/>
  <cols>
    <col min="1" max="1" width="28.28515625" customWidth="1"/>
    <col min="2" max="2" width="9.140625" customWidth="1"/>
    <col min="3" max="3" width="20.85546875" customWidth="1"/>
    <col min="4" max="4" width="7.85546875" style="8" customWidth="1"/>
    <col min="5" max="5" width="10" style="8" customWidth="1"/>
    <col min="6" max="6" width="2.85546875" customWidth="1"/>
  </cols>
  <sheetData>
    <row r="1" spans="1:6" ht="15.75" customHeight="1">
      <c r="A1" s="1504" t="s">
        <v>3207</v>
      </c>
      <c r="B1" s="1667"/>
      <c r="C1" s="1668"/>
      <c r="D1" s="1669" t="s">
        <v>2088</v>
      </c>
      <c r="E1" s="1670"/>
      <c r="F1" s="112"/>
    </row>
    <row r="2" spans="1:6" ht="15.75" customHeight="1">
      <c r="A2" s="1066" t="s">
        <v>1865</v>
      </c>
      <c r="B2" s="20" t="s">
        <v>3</v>
      </c>
      <c r="C2" s="1665" t="s">
        <v>4</v>
      </c>
      <c r="D2" s="1666" t="s">
        <v>5</v>
      </c>
      <c r="E2" s="1857" t="s">
        <v>6</v>
      </c>
      <c r="F2" s="118" t="s">
        <v>1061</v>
      </c>
    </row>
    <row r="3" spans="1:6" ht="15.75" customHeight="1">
      <c r="A3" s="1066"/>
      <c r="B3" s="128" t="s">
        <v>3669</v>
      </c>
      <c r="C3" s="840" t="s">
        <v>3676</v>
      </c>
      <c r="D3" s="841">
        <v>7.87</v>
      </c>
      <c r="E3" s="841">
        <f>SUM(D3*1.1)</f>
        <v>8.657</v>
      </c>
      <c r="F3" s="118"/>
    </row>
    <row r="4" spans="1:6" ht="15.75" customHeight="1">
      <c r="A4" s="1066"/>
      <c r="B4" s="123" t="s">
        <v>3671</v>
      </c>
      <c r="C4" s="1056" t="s">
        <v>3677</v>
      </c>
      <c r="D4" s="1054">
        <v>7.87</v>
      </c>
      <c r="E4" s="1054">
        <f t="shared" ref="E4:E10" si="0">SUM(D4*1.1)</f>
        <v>8.657</v>
      </c>
      <c r="F4" s="118"/>
    </row>
    <row r="5" spans="1:6" ht="15" customHeight="1">
      <c r="B5" s="123" t="s">
        <v>1866</v>
      </c>
      <c r="C5" s="1056" t="s">
        <v>1896</v>
      </c>
      <c r="D5" s="1054">
        <v>7.55</v>
      </c>
      <c r="E5" s="1054">
        <f t="shared" si="0"/>
        <v>8.3049999999999997</v>
      </c>
      <c r="F5" s="197"/>
    </row>
    <row r="6" spans="1:6" ht="15" customHeight="1">
      <c r="A6" s="845"/>
      <c r="B6" s="123" t="s">
        <v>2117</v>
      </c>
      <c r="C6" s="148" t="s">
        <v>1897</v>
      </c>
      <c r="D6" s="842">
        <v>8.83</v>
      </c>
      <c r="E6" s="1054">
        <f t="shared" si="0"/>
        <v>9.713000000000001</v>
      </c>
      <c r="F6" s="197"/>
    </row>
    <row r="7" spans="1:6" ht="14.25" customHeight="1">
      <c r="A7" s="845"/>
      <c r="B7" s="124" t="s">
        <v>2118</v>
      </c>
      <c r="C7" s="148" t="s">
        <v>1898</v>
      </c>
      <c r="D7" s="842">
        <v>11.2</v>
      </c>
      <c r="E7" s="1054">
        <f t="shared" si="0"/>
        <v>12.32</v>
      </c>
      <c r="F7" s="197"/>
    </row>
    <row r="8" spans="1:6" ht="15" customHeight="1">
      <c r="A8" s="845"/>
      <c r="B8" s="123" t="s">
        <v>4591</v>
      </c>
      <c r="C8" s="148" t="s">
        <v>1899</v>
      </c>
      <c r="D8" s="842">
        <v>14.02</v>
      </c>
      <c r="E8" s="1054">
        <f t="shared" si="0"/>
        <v>15.422000000000001</v>
      </c>
      <c r="F8" s="197"/>
    </row>
    <row r="9" spans="1:6" ht="15" customHeight="1">
      <c r="A9" s="845"/>
      <c r="B9" s="123" t="s">
        <v>1867</v>
      </c>
      <c r="C9" s="148" t="s">
        <v>1900</v>
      </c>
      <c r="D9" s="842">
        <v>9.49</v>
      </c>
      <c r="E9" s="1054">
        <f t="shared" si="0"/>
        <v>10.439000000000002</v>
      </c>
      <c r="F9" s="197"/>
    </row>
    <row r="10" spans="1:6" ht="15" customHeight="1">
      <c r="A10" s="846"/>
      <c r="B10" s="131" t="s">
        <v>1868</v>
      </c>
      <c r="C10" s="218" t="s">
        <v>3678</v>
      </c>
      <c r="D10" s="843">
        <v>35.840000000000003</v>
      </c>
      <c r="E10" s="843">
        <f t="shared" si="0"/>
        <v>39.424000000000007</v>
      </c>
      <c r="F10" s="197"/>
    </row>
    <row r="11" spans="1:6" ht="15" customHeight="1">
      <c r="A11" s="213" t="s">
        <v>1833</v>
      </c>
      <c r="B11" s="123" t="s">
        <v>3673</v>
      </c>
      <c r="C11" s="1056" t="s">
        <v>3675</v>
      </c>
      <c r="D11" s="1054">
        <v>8.5299999999999994</v>
      </c>
      <c r="E11" s="1054">
        <f>SUM(D11*1.1)</f>
        <v>9.3830000000000009</v>
      </c>
      <c r="F11" s="197"/>
    </row>
    <row r="12" spans="1:6" ht="15" customHeight="1">
      <c r="A12" s="845"/>
      <c r="B12" s="123" t="s">
        <v>3674</v>
      </c>
      <c r="C12" s="1056" t="s">
        <v>3679</v>
      </c>
      <c r="D12" s="1054">
        <v>8.91</v>
      </c>
      <c r="E12" s="1054">
        <f>SUM(D12*1.1)</f>
        <v>9.8010000000000002</v>
      </c>
      <c r="F12" s="197"/>
    </row>
    <row r="13" spans="1:6" ht="15" customHeight="1">
      <c r="A13" s="845"/>
      <c r="B13" s="124" t="s">
        <v>2123</v>
      </c>
      <c r="C13" s="148" t="s">
        <v>1885</v>
      </c>
      <c r="D13" s="842">
        <v>5.38</v>
      </c>
      <c r="E13" s="1054">
        <f t="shared" ref="E13:E18" si="1">SUM(D13*1.1)</f>
        <v>5.9180000000000001</v>
      </c>
      <c r="F13" s="197"/>
    </row>
    <row r="14" spans="1:6" ht="15" customHeight="1">
      <c r="A14" s="845"/>
      <c r="B14" s="123" t="s">
        <v>1836</v>
      </c>
      <c r="C14" s="148" t="s">
        <v>1886</v>
      </c>
      <c r="D14" s="842">
        <v>6</v>
      </c>
      <c r="E14" s="1054">
        <f t="shared" si="1"/>
        <v>6.6000000000000005</v>
      </c>
      <c r="F14" s="197"/>
    </row>
    <row r="15" spans="1:6" ht="15" customHeight="1">
      <c r="A15" s="845"/>
      <c r="B15" s="123" t="s">
        <v>1837</v>
      </c>
      <c r="C15" s="148" t="s">
        <v>1887</v>
      </c>
      <c r="D15" s="842">
        <v>7.67</v>
      </c>
      <c r="E15" s="1054">
        <f t="shared" si="1"/>
        <v>8.4370000000000012</v>
      </c>
      <c r="F15" s="197"/>
    </row>
    <row r="16" spans="1:6" ht="15" customHeight="1">
      <c r="A16" s="845"/>
      <c r="B16" s="123" t="s">
        <v>1838</v>
      </c>
      <c r="C16" s="148" t="s">
        <v>1888</v>
      </c>
      <c r="D16" s="842">
        <v>6.86</v>
      </c>
      <c r="E16" s="1054">
        <f t="shared" si="1"/>
        <v>7.5460000000000012</v>
      </c>
      <c r="F16" s="197"/>
    </row>
    <row r="17" spans="1:8" ht="15" customHeight="1">
      <c r="A17" s="845"/>
      <c r="B17" s="123" t="s">
        <v>1839</v>
      </c>
      <c r="C17" s="148" t="s">
        <v>1889</v>
      </c>
      <c r="D17" s="842">
        <v>8.64</v>
      </c>
      <c r="E17" s="1054">
        <f t="shared" si="1"/>
        <v>9.5040000000000013</v>
      </c>
      <c r="F17" s="197"/>
    </row>
    <row r="18" spans="1:8" ht="17.25" customHeight="1">
      <c r="A18" s="846"/>
      <c r="B18" s="123" t="s">
        <v>1840</v>
      </c>
      <c r="C18" s="1056" t="s">
        <v>1890</v>
      </c>
      <c r="D18" s="1054">
        <v>22.2</v>
      </c>
      <c r="E18" s="1054">
        <f t="shared" si="1"/>
        <v>24.42</v>
      </c>
      <c r="F18" s="197"/>
    </row>
    <row r="19" spans="1:8" ht="14.25" customHeight="1">
      <c r="A19" s="213" t="s">
        <v>1834</v>
      </c>
      <c r="B19" s="1845" t="s">
        <v>1841</v>
      </c>
      <c r="C19" s="1846" t="s">
        <v>1891</v>
      </c>
      <c r="D19" s="1847">
        <v>7.67</v>
      </c>
      <c r="E19" s="1847">
        <f t="shared" ref="E19:E53" si="2">SUM(D19*1.1)</f>
        <v>8.4370000000000012</v>
      </c>
      <c r="F19" s="197"/>
    </row>
    <row r="20" spans="1:8" ht="15" customHeight="1">
      <c r="A20" s="554"/>
      <c r="B20" s="1848" t="s">
        <v>2124</v>
      </c>
      <c r="C20" s="1849" t="s">
        <v>1892</v>
      </c>
      <c r="D20" s="1850">
        <v>7.9</v>
      </c>
      <c r="E20" s="1851">
        <f t="shared" si="2"/>
        <v>8.6900000000000013</v>
      </c>
      <c r="F20" s="197"/>
    </row>
    <row r="21" spans="1:8" ht="15" customHeight="1">
      <c r="A21" s="554"/>
      <c r="B21" s="1848" t="s">
        <v>1842</v>
      </c>
      <c r="C21" s="1849" t="s">
        <v>1893</v>
      </c>
      <c r="D21" s="1850">
        <v>8.8000000000000007</v>
      </c>
      <c r="E21" s="1851">
        <f t="shared" si="2"/>
        <v>9.6800000000000015</v>
      </c>
      <c r="F21" s="197"/>
    </row>
    <row r="22" spans="1:8" ht="15" customHeight="1">
      <c r="A22" s="554"/>
      <c r="B22" s="1848" t="s">
        <v>1843</v>
      </c>
      <c r="C22" s="1849" t="s">
        <v>3680</v>
      </c>
      <c r="D22" s="1850">
        <v>8.8000000000000007</v>
      </c>
      <c r="E22" s="1851">
        <f t="shared" si="2"/>
        <v>9.6800000000000015</v>
      </c>
      <c r="F22" s="197"/>
    </row>
    <row r="23" spans="1:8" ht="15" customHeight="1">
      <c r="A23" s="554"/>
      <c r="B23" s="1848" t="s">
        <v>3681</v>
      </c>
      <c r="C23" s="1849" t="s">
        <v>1894</v>
      </c>
      <c r="D23" s="1850">
        <v>9.18</v>
      </c>
      <c r="E23" s="1851">
        <f t="shared" si="2"/>
        <v>10.098000000000001</v>
      </c>
      <c r="F23" s="197"/>
    </row>
    <row r="24" spans="1:8" ht="15" customHeight="1">
      <c r="A24" s="1483"/>
      <c r="B24" s="1852" t="s">
        <v>1835</v>
      </c>
      <c r="C24" s="1853" t="s">
        <v>1895</v>
      </c>
      <c r="D24" s="1854">
        <v>26.54</v>
      </c>
      <c r="E24" s="1851">
        <f t="shared" si="2"/>
        <v>29.194000000000003</v>
      </c>
      <c r="F24" s="197"/>
    </row>
    <row r="25" spans="1:8" ht="15" customHeight="1">
      <c r="A25" s="213" t="s">
        <v>1844</v>
      </c>
      <c r="B25" s="128" t="s">
        <v>1845</v>
      </c>
      <c r="C25" s="148" t="s">
        <v>1896</v>
      </c>
      <c r="D25" s="842">
        <v>7.83</v>
      </c>
      <c r="E25" s="841">
        <f t="shared" si="2"/>
        <v>8.6130000000000013</v>
      </c>
      <c r="F25" s="197"/>
    </row>
    <row r="26" spans="1:8" ht="15" customHeight="1">
      <c r="A26" s="845"/>
      <c r="B26" s="123" t="s">
        <v>1846</v>
      </c>
      <c r="C26" s="148" t="s">
        <v>1897</v>
      </c>
      <c r="D26" s="842">
        <v>10.23</v>
      </c>
      <c r="E26" s="1054">
        <f t="shared" si="2"/>
        <v>11.253000000000002</v>
      </c>
      <c r="F26" s="197"/>
    </row>
    <row r="27" spans="1:8" ht="15" customHeight="1">
      <c r="A27" s="845"/>
      <c r="B27" s="123" t="s">
        <v>1847</v>
      </c>
      <c r="C27" s="148" t="s">
        <v>1898</v>
      </c>
      <c r="D27" s="842">
        <v>16.55</v>
      </c>
      <c r="E27" s="1054">
        <f t="shared" si="2"/>
        <v>18.205000000000002</v>
      </c>
      <c r="F27" s="197"/>
    </row>
    <row r="28" spans="1:8" ht="15" customHeight="1">
      <c r="A28" s="845"/>
      <c r="B28" s="123" t="s">
        <v>1848</v>
      </c>
      <c r="C28" s="148" t="s">
        <v>1899</v>
      </c>
      <c r="D28" s="842">
        <v>19.690000000000001</v>
      </c>
      <c r="E28" s="1054">
        <f t="shared" si="2"/>
        <v>21.659000000000002</v>
      </c>
      <c r="F28" s="197"/>
    </row>
    <row r="29" spans="1:8" ht="15" customHeight="1">
      <c r="A29" s="845"/>
      <c r="B29" s="123" t="s">
        <v>1849</v>
      </c>
      <c r="C29" s="148" t="s">
        <v>1900</v>
      </c>
      <c r="D29" s="842">
        <v>14.95</v>
      </c>
      <c r="E29" s="1054">
        <f t="shared" si="2"/>
        <v>16.445</v>
      </c>
      <c r="F29" s="197"/>
      <c r="H29" s="54"/>
    </row>
    <row r="30" spans="1:8" ht="16.5" customHeight="1">
      <c r="A30" s="846"/>
      <c r="B30" s="131" t="s">
        <v>1850</v>
      </c>
      <c r="C30" s="218" t="s">
        <v>1884</v>
      </c>
      <c r="D30" s="843">
        <v>38.79</v>
      </c>
      <c r="E30" s="1054">
        <f t="shared" si="2"/>
        <v>42.669000000000004</v>
      </c>
      <c r="F30" s="197"/>
    </row>
    <row r="31" spans="1:8" ht="15" customHeight="1">
      <c r="A31" s="213" t="s">
        <v>2120</v>
      </c>
      <c r="B31" s="128" t="s">
        <v>1851</v>
      </c>
      <c r="C31" s="148" t="s">
        <v>1885</v>
      </c>
      <c r="D31" s="842">
        <v>8.8000000000000007</v>
      </c>
      <c r="E31" s="841">
        <f t="shared" si="2"/>
        <v>9.6800000000000015</v>
      </c>
      <c r="F31" s="197"/>
    </row>
    <row r="32" spans="1:8" ht="15" customHeight="1">
      <c r="A32" s="845"/>
      <c r="B32" s="123" t="s">
        <v>1852</v>
      </c>
      <c r="C32" s="148" t="s">
        <v>1886</v>
      </c>
      <c r="D32" s="842">
        <v>9.73</v>
      </c>
      <c r="E32" s="1054">
        <f t="shared" si="2"/>
        <v>10.703000000000001</v>
      </c>
      <c r="F32" s="197"/>
    </row>
    <row r="33" spans="1:8" ht="15" customHeight="1">
      <c r="A33" s="845"/>
      <c r="B33" s="123" t="s">
        <v>1853</v>
      </c>
      <c r="C33" s="148" t="s">
        <v>1887</v>
      </c>
      <c r="D33" s="842">
        <v>14.88</v>
      </c>
      <c r="E33" s="1054">
        <f t="shared" si="2"/>
        <v>16.368000000000002</v>
      </c>
      <c r="F33" s="197"/>
    </row>
    <row r="34" spans="1:8" ht="15" customHeight="1">
      <c r="A34" s="845"/>
      <c r="B34" s="123" t="s">
        <v>1854</v>
      </c>
      <c r="C34" s="148" t="s">
        <v>1888</v>
      </c>
      <c r="D34" s="842">
        <v>11.08</v>
      </c>
      <c r="E34" s="1054">
        <f t="shared" si="2"/>
        <v>12.188000000000001</v>
      </c>
      <c r="F34" s="197"/>
      <c r="H34" s="54"/>
    </row>
    <row r="35" spans="1:8" ht="15" customHeight="1">
      <c r="A35" s="845"/>
      <c r="B35" s="123" t="s">
        <v>1855</v>
      </c>
      <c r="C35" s="148" t="s">
        <v>1901</v>
      </c>
      <c r="D35" s="842">
        <v>19.059999999999999</v>
      </c>
      <c r="E35" s="1054">
        <f t="shared" si="2"/>
        <v>20.966000000000001</v>
      </c>
      <c r="F35" s="197"/>
    </row>
    <row r="36" spans="1:8" ht="15" customHeight="1">
      <c r="A36" s="846"/>
      <c r="B36" s="131" t="s">
        <v>1856</v>
      </c>
      <c r="C36" s="218" t="s">
        <v>1902</v>
      </c>
      <c r="D36" s="843">
        <v>38.090000000000003</v>
      </c>
      <c r="E36" s="1054">
        <f t="shared" si="2"/>
        <v>41.899000000000008</v>
      </c>
      <c r="F36" s="197"/>
    </row>
    <row r="37" spans="1:8" ht="15" customHeight="1">
      <c r="A37" s="213" t="s">
        <v>2121</v>
      </c>
      <c r="B37" s="129" t="s">
        <v>2126</v>
      </c>
      <c r="C37" s="148" t="s">
        <v>1891</v>
      </c>
      <c r="D37" s="842">
        <v>10.19</v>
      </c>
      <c r="E37" s="841">
        <f t="shared" si="2"/>
        <v>11.209</v>
      </c>
      <c r="F37" s="197"/>
    </row>
    <row r="38" spans="1:8" ht="15" customHeight="1">
      <c r="A38" s="845"/>
      <c r="B38" s="123" t="s">
        <v>2125</v>
      </c>
      <c r="C38" s="148" t="s">
        <v>1892</v>
      </c>
      <c r="D38" s="842">
        <v>10.97</v>
      </c>
      <c r="E38" s="1054">
        <f t="shared" si="2"/>
        <v>12.067000000000002</v>
      </c>
      <c r="F38" s="197"/>
      <c r="H38" s="54"/>
    </row>
    <row r="39" spans="1:8" ht="15" customHeight="1">
      <c r="A39" s="845"/>
      <c r="B39" s="123" t="s">
        <v>1857</v>
      </c>
      <c r="C39" s="148" t="s">
        <v>1893</v>
      </c>
      <c r="D39" s="842">
        <v>14.4</v>
      </c>
      <c r="E39" s="1054">
        <f t="shared" si="2"/>
        <v>15.840000000000002</v>
      </c>
      <c r="F39" s="197"/>
    </row>
    <row r="40" spans="1:8" ht="15" customHeight="1">
      <c r="A40" s="845"/>
      <c r="B40" s="123" t="s">
        <v>1858</v>
      </c>
      <c r="C40" s="148" t="s">
        <v>1903</v>
      </c>
      <c r="D40" s="842">
        <v>16.16</v>
      </c>
      <c r="E40" s="1054">
        <f t="shared" si="2"/>
        <v>17.776000000000003</v>
      </c>
      <c r="F40" s="197"/>
      <c r="H40" s="54"/>
    </row>
    <row r="41" spans="1:8" ht="15" customHeight="1">
      <c r="A41" s="845"/>
      <c r="B41" s="123" t="s">
        <v>1859</v>
      </c>
      <c r="C41" s="148" t="s">
        <v>1904</v>
      </c>
      <c r="D41" s="842">
        <v>14.14</v>
      </c>
      <c r="E41" s="1054">
        <f t="shared" si="2"/>
        <v>15.554000000000002</v>
      </c>
      <c r="F41" s="197"/>
    </row>
    <row r="42" spans="1:8" ht="18" customHeight="1">
      <c r="A42" s="846"/>
      <c r="B42" s="131" t="s">
        <v>1860</v>
      </c>
      <c r="C42" s="218" t="s">
        <v>1905</v>
      </c>
      <c r="D42" s="843">
        <v>42.83</v>
      </c>
      <c r="E42" s="1054">
        <f t="shared" si="2"/>
        <v>47.113</v>
      </c>
      <c r="F42" s="197"/>
    </row>
    <row r="43" spans="1:8" ht="15" customHeight="1">
      <c r="A43" s="125" t="s">
        <v>2119</v>
      </c>
      <c r="B43" s="129" t="s">
        <v>2127</v>
      </c>
      <c r="C43" s="148" t="s">
        <v>1891</v>
      </c>
      <c r="D43" s="842">
        <v>12.59</v>
      </c>
      <c r="E43" s="841">
        <f t="shared" si="2"/>
        <v>13.849</v>
      </c>
      <c r="F43" s="197"/>
    </row>
    <row r="44" spans="1:8" ht="15" customHeight="1">
      <c r="A44" s="845"/>
      <c r="B44" s="123" t="s">
        <v>1861</v>
      </c>
      <c r="C44" s="148" t="s">
        <v>1892</v>
      </c>
      <c r="D44" s="842">
        <v>13.06</v>
      </c>
      <c r="E44" s="1054">
        <f t="shared" si="2"/>
        <v>14.366000000000001</v>
      </c>
      <c r="F44" s="197"/>
    </row>
    <row r="45" spans="1:8" ht="59.25" customHeight="1">
      <c r="A45" s="846"/>
      <c r="B45" s="131" t="s">
        <v>1862</v>
      </c>
      <c r="C45" s="218" t="s">
        <v>1893</v>
      </c>
      <c r="D45" s="843">
        <v>20.38</v>
      </c>
      <c r="E45" s="843">
        <f t="shared" si="2"/>
        <v>22.417999999999999</v>
      </c>
      <c r="F45" s="197"/>
    </row>
    <row r="46" spans="1:8" ht="22.5" customHeight="1">
      <c r="A46" s="845"/>
      <c r="B46" s="123"/>
      <c r="C46" s="1056"/>
      <c r="D46" s="1660" t="s">
        <v>2088</v>
      </c>
      <c r="E46" s="1054"/>
      <c r="F46" s="197"/>
    </row>
    <row r="47" spans="1:8" ht="17.25" customHeight="1">
      <c r="A47" s="845"/>
      <c r="B47" s="5" t="s">
        <v>3</v>
      </c>
      <c r="C47" s="168" t="s">
        <v>4</v>
      </c>
      <c r="D47" s="233" t="s">
        <v>5</v>
      </c>
      <c r="E47" s="233" t="s">
        <v>6</v>
      </c>
      <c r="F47" s="118" t="s">
        <v>1061</v>
      </c>
    </row>
    <row r="48" spans="1:8" ht="15" customHeight="1">
      <c r="A48" s="844" t="s">
        <v>2122</v>
      </c>
      <c r="B48" s="128" t="s">
        <v>1863</v>
      </c>
      <c r="C48" s="840" t="s">
        <v>1885</v>
      </c>
      <c r="D48" s="841">
        <v>14.18</v>
      </c>
      <c r="E48" s="841">
        <f t="shared" si="2"/>
        <v>15.598000000000001</v>
      </c>
      <c r="F48" s="197"/>
    </row>
    <row r="49" spans="1:6" ht="80.25" customHeight="1">
      <c r="A49" s="846"/>
      <c r="B49" s="131" t="s">
        <v>1864</v>
      </c>
      <c r="C49" s="218" t="s">
        <v>1886</v>
      </c>
      <c r="D49" s="843">
        <v>16.899999999999999</v>
      </c>
      <c r="E49" s="843">
        <f t="shared" si="2"/>
        <v>18.59</v>
      </c>
      <c r="F49" s="197"/>
    </row>
    <row r="50" spans="1:6" ht="22.5" customHeight="1">
      <c r="A50" s="847" t="s">
        <v>2128</v>
      </c>
      <c r="B50" s="123" t="s">
        <v>2130</v>
      </c>
      <c r="C50" s="1057" t="s">
        <v>2424</v>
      </c>
      <c r="D50" s="1804">
        <v>13.46</v>
      </c>
      <c r="E50" s="1054">
        <f t="shared" si="2"/>
        <v>14.806000000000003</v>
      </c>
    </row>
    <row r="51" spans="1:6" ht="25.5" customHeight="1">
      <c r="B51" s="1059" t="s">
        <v>1869</v>
      </c>
      <c r="C51" s="1057" t="s">
        <v>2423</v>
      </c>
      <c r="D51" s="1804">
        <v>15.19</v>
      </c>
      <c r="E51" s="1054">
        <f t="shared" si="2"/>
        <v>16.709</v>
      </c>
      <c r="F51" s="16"/>
    </row>
    <row r="52" spans="1:6" ht="23.25" customHeight="1">
      <c r="A52" s="214"/>
      <c r="B52" s="1059" t="s">
        <v>1870</v>
      </c>
      <c r="C52" s="1057" t="s">
        <v>2422</v>
      </c>
      <c r="D52" s="1805">
        <v>20.49</v>
      </c>
      <c r="E52" s="1054">
        <f t="shared" si="2"/>
        <v>22.539000000000001</v>
      </c>
      <c r="F52" s="16"/>
    </row>
    <row r="53" spans="1:6" ht="25.5" customHeight="1">
      <c r="A53" s="214"/>
      <c r="B53" s="1059" t="s">
        <v>1871</v>
      </c>
      <c r="C53" s="1057" t="s">
        <v>2421</v>
      </c>
      <c r="D53" s="1804">
        <v>20.73</v>
      </c>
      <c r="E53" s="1054">
        <f t="shared" si="2"/>
        <v>22.803000000000001</v>
      </c>
      <c r="F53" s="16"/>
    </row>
    <row r="54" spans="1:6" ht="15.75" customHeight="1">
      <c r="A54" s="214"/>
      <c r="B54" s="1059"/>
      <c r="C54" s="1064" t="s">
        <v>1908</v>
      </c>
      <c r="D54" s="1065"/>
      <c r="E54" s="1065"/>
      <c r="F54" s="608"/>
    </row>
    <row r="55" spans="1:6" ht="5.25" customHeight="1">
      <c r="A55" s="214"/>
      <c r="F55" s="16"/>
    </row>
    <row r="56" spans="1:6" ht="27" customHeight="1">
      <c r="A56" s="847" t="s">
        <v>2129</v>
      </c>
      <c r="B56" s="128" t="s">
        <v>2131</v>
      </c>
      <c r="C56" s="1061" t="s">
        <v>2420</v>
      </c>
      <c r="D56" s="1062">
        <v>16.78</v>
      </c>
      <c r="E56" s="841">
        <f>SUM(D56*1.1)</f>
        <v>18.458000000000002</v>
      </c>
      <c r="F56" s="16"/>
    </row>
    <row r="57" spans="1:6" ht="24.75" customHeight="1">
      <c r="A57" s="214"/>
      <c r="B57" s="1059"/>
      <c r="C57" s="1063" t="s">
        <v>1909</v>
      </c>
      <c r="D57" s="26"/>
      <c r="E57" s="1054"/>
      <c r="F57" s="16"/>
    </row>
    <row r="58" spans="1:6" ht="22.5" customHeight="1">
      <c r="A58" s="214"/>
      <c r="B58" s="124" t="s">
        <v>1872</v>
      </c>
      <c r="C58" s="1057" t="s">
        <v>2419</v>
      </c>
      <c r="D58" s="1058">
        <v>18.829999999999998</v>
      </c>
      <c r="E58" s="1054">
        <f>SUM(D58*1.1)</f>
        <v>20.713000000000001</v>
      </c>
      <c r="F58" s="16"/>
    </row>
    <row r="59" spans="1:6" ht="27.75" customHeight="1">
      <c r="A59" s="215"/>
      <c r="B59" s="1055"/>
      <c r="C59" s="217" t="s">
        <v>1909</v>
      </c>
      <c r="D59" s="1060"/>
      <c r="E59" s="1060"/>
      <c r="F59" s="16"/>
    </row>
    <row r="60" spans="1:6" ht="22.5" customHeight="1">
      <c r="A60" s="213" t="s">
        <v>2135</v>
      </c>
      <c r="B60" s="128" t="s">
        <v>2132</v>
      </c>
      <c r="C60" s="1057" t="s">
        <v>2425</v>
      </c>
      <c r="D60" s="1058">
        <v>15.46</v>
      </c>
      <c r="E60" s="1058">
        <f>SUM(D60*1.1)</f>
        <v>17.006000000000004</v>
      </c>
      <c r="F60" s="16"/>
    </row>
    <row r="61" spans="1:6" ht="25.5" customHeight="1">
      <c r="A61" s="214"/>
      <c r="B61" s="1059"/>
      <c r="C61" s="1063" t="s">
        <v>1910</v>
      </c>
      <c r="F61" s="16"/>
    </row>
    <row r="62" spans="1:6" ht="20.25" customHeight="1">
      <c r="A62" s="214"/>
      <c r="B62" s="123" t="s">
        <v>1873</v>
      </c>
      <c r="C62" s="1057" t="s">
        <v>2426</v>
      </c>
      <c r="D62" s="1058">
        <v>20.420000000000002</v>
      </c>
      <c r="E62" s="1058">
        <f>SUM(D62*1.1)</f>
        <v>22.462000000000003</v>
      </c>
      <c r="F62" s="16"/>
    </row>
    <row r="63" spans="1:6" ht="32.25" customHeight="1">
      <c r="A63" s="215"/>
      <c r="B63" s="1055"/>
      <c r="C63" s="216" t="s">
        <v>1910</v>
      </c>
      <c r="D63" s="1060"/>
      <c r="E63" s="1060"/>
      <c r="F63" s="16"/>
    </row>
    <row r="64" spans="1:6" ht="12.95" customHeight="1">
      <c r="A64" s="213" t="s">
        <v>2134</v>
      </c>
      <c r="B64" s="129" t="s">
        <v>2133</v>
      </c>
      <c r="C64" s="1057" t="s">
        <v>2427</v>
      </c>
      <c r="D64" s="1058">
        <v>5.21</v>
      </c>
      <c r="E64" s="1058">
        <f t="shared" ref="E64:E72" si="3">SUM(D64*1.1)</f>
        <v>5.7310000000000008</v>
      </c>
      <c r="F64" s="16"/>
    </row>
    <row r="65" spans="1:6" ht="72.75" customHeight="1">
      <c r="A65" s="215"/>
      <c r="B65" s="130" t="s">
        <v>4325</v>
      </c>
      <c r="C65" s="217" t="s">
        <v>2428</v>
      </c>
      <c r="D65" s="212">
        <v>8.07</v>
      </c>
      <c r="E65" s="1058">
        <f t="shared" si="3"/>
        <v>8.8770000000000007</v>
      </c>
      <c r="F65" s="16"/>
    </row>
    <row r="66" spans="1:6" ht="12.95" customHeight="1">
      <c r="A66" s="213" t="s">
        <v>1874</v>
      </c>
      <c r="B66" s="53" t="s">
        <v>3690</v>
      </c>
      <c r="C66" s="1057" t="s">
        <v>3684</v>
      </c>
      <c r="D66" s="1058">
        <v>2.13</v>
      </c>
      <c r="E66" s="1062">
        <f t="shared" si="3"/>
        <v>2.343</v>
      </c>
      <c r="F66" s="16"/>
    </row>
    <row r="67" spans="1:6" ht="12.95" customHeight="1">
      <c r="A67" s="213"/>
      <c r="B67" s="53" t="s">
        <v>3683</v>
      </c>
      <c r="C67" s="1063" t="s">
        <v>1913</v>
      </c>
      <c r="D67" s="1058">
        <v>1.94</v>
      </c>
      <c r="E67" s="1068">
        <f t="shared" si="3"/>
        <v>2.1339999999999999</v>
      </c>
      <c r="F67" s="16"/>
    </row>
    <row r="68" spans="1:6" ht="12.95" customHeight="1">
      <c r="A68" s="214"/>
      <c r="B68" s="54" t="s">
        <v>1875</v>
      </c>
      <c r="C68" s="1063" t="s">
        <v>1914</v>
      </c>
      <c r="D68" s="1058">
        <v>3.02</v>
      </c>
      <c r="E68" s="1068">
        <f t="shared" si="3"/>
        <v>3.3220000000000005</v>
      </c>
      <c r="F68" s="16"/>
    </row>
    <row r="69" spans="1:6" ht="12.95" customHeight="1">
      <c r="A69" s="214"/>
      <c r="B69" s="54" t="s">
        <v>1876</v>
      </c>
      <c r="C69" s="1063" t="s">
        <v>1915</v>
      </c>
      <c r="D69" s="1058">
        <v>1.97</v>
      </c>
      <c r="E69" s="1068">
        <f t="shared" si="3"/>
        <v>2.1670000000000003</v>
      </c>
      <c r="F69" s="16"/>
    </row>
    <row r="70" spans="1:6" ht="12.95" customHeight="1">
      <c r="A70" s="214"/>
      <c r="B70" s="1070" t="s">
        <v>3682</v>
      </c>
      <c r="C70" s="1057" t="s">
        <v>1916</v>
      </c>
      <c r="D70" s="1058">
        <v>3.02</v>
      </c>
      <c r="E70" s="1068">
        <f t="shared" si="3"/>
        <v>3.3220000000000005</v>
      </c>
      <c r="F70" s="16"/>
    </row>
    <row r="71" spans="1:6" ht="13.5" customHeight="1">
      <c r="A71" s="214"/>
      <c r="B71" s="1059" t="s">
        <v>1877</v>
      </c>
      <c r="C71" s="1069" t="s">
        <v>1917</v>
      </c>
      <c r="D71" s="1058">
        <v>3.68</v>
      </c>
      <c r="E71" s="1068">
        <f t="shared" si="3"/>
        <v>4.0480000000000009</v>
      </c>
      <c r="F71" s="16"/>
    </row>
    <row r="72" spans="1:6" ht="30.75" customHeight="1">
      <c r="A72" s="214"/>
      <c r="B72" s="123" t="s">
        <v>5450</v>
      </c>
      <c r="C72" s="1069" t="s">
        <v>3685</v>
      </c>
      <c r="D72" s="1058">
        <v>9.69</v>
      </c>
      <c r="E72" s="1068">
        <f t="shared" si="3"/>
        <v>10.659000000000001</v>
      </c>
      <c r="F72" s="16"/>
    </row>
    <row r="73" spans="1:6" ht="12.95" customHeight="1">
      <c r="A73" s="847" t="s">
        <v>1879</v>
      </c>
      <c r="B73" s="129" t="s">
        <v>3688</v>
      </c>
      <c r="C73" s="1061" t="s">
        <v>3689</v>
      </c>
      <c r="D73" s="1062">
        <v>0.23</v>
      </c>
      <c r="E73" s="1062">
        <f>SUM(D73*1.1)</f>
        <v>0.25300000000000006</v>
      </c>
      <c r="F73" s="16"/>
    </row>
    <row r="74" spans="1:6" ht="12.95" customHeight="1">
      <c r="A74" s="1071"/>
      <c r="B74" s="124" t="s">
        <v>3686</v>
      </c>
      <c r="C74" s="1069" t="s">
        <v>1918</v>
      </c>
      <c r="D74" s="1068">
        <v>0.27</v>
      </c>
      <c r="E74" s="1068">
        <f>SUM(D74*1.1)</f>
        <v>0.29700000000000004</v>
      </c>
      <c r="F74" s="16"/>
    </row>
    <row r="75" spans="1:6" ht="12.95" customHeight="1">
      <c r="A75" s="214"/>
      <c r="B75" s="1059" t="s">
        <v>1878</v>
      </c>
      <c r="C75" s="1069" t="s">
        <v>1919</v>
      </c>
      <c r="D75" s="1068">
        <v>0.37</v>
      </c>
      <c r="E75" s="1058">
        <f>SUM(D75*1.1)</f>
        <v>0.40700000000000003</v>
      </c>
      <c r="F75" s="16"/>
    </row>
    <row r="76" spans="1:6" ht="61.5" customHeight="1">
      <c r="A76" s="215"/>
      <c r="B76" s="130" t="s">
        <v>3687</v>
      </c>
      <c r="C76" s="217" t="s">
        <v>1920</v>
      </c>
      <c r="D76" s="212">
        <v>0.81</v>
      </c>
      <c r="E76" s="1058">
        <f>SUM(D76*1.1)</f>
        <v>0.89100000000000013</v>
      </c>
      <c r="F76" s="16"/>
    </row>
    <row r="77" spans="1:6" ht="12.95" customHeight="1">
      <c r="C77" s="102"/>
      <c r="E77" s="1067"/>
    </row>
    <row r="78" spans="1:6" ht="12.95" customHeight="1">
      <c r="C78" s="102"/>
    </row>
    <row r="79" spans="1:6" ht="12.95" customHeight="1"/>
    <row r="80" spans="1:6" ht="12.95" customHeight="1"/>
    <row r="81" ht="12.95" customHeight="1"/>
    <row r="82" ht="12.95" customHeight="1"/>
    <row r="83" ht="12.95" customHeight="1"/>
    <row r="84" ht="12.95" customHeight="1"/>
    <row r="85" ht="12.95" customHeight="1"/>
    <row r="86" ht="12.95" customHeight="1"/>
    <row r="87" ht="12.95" customHeight="1"/>
    <row r="88" ht="12.95" customHeight="1"/>
    <row r="89" ht="12.95" customHeight="1"/>
    <row r="90" ht="12.95" customHeight="1"/>
    <row r="91" ht="12.95" customHeight="1"/>
    <row r="92" ht="12.95" customHeight="1"/>
    <row r="93" ht="12.95" customHeight="1"/>
    <row r="94" ht="12.95" customHeight="1"/>
    <row r="95" ht="12.95" customHeight="1"/>
    <row r="96" ht="12.95" customHeight="1"/>
    <row r="97" ht="12.95" customHeight="1"/>
    <row r="98" ht="12.95" customHeight="1"/>
    <row r="99" ht="12.95" customHeight="1"/>
    <row r="100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12.95" customHeight="1"/>
    <row r="107" ht="12.95" customHeight="1"/>
    <row r="108" ht="12.95" customHeight="1"/>
    <row r="109" ht="12.95" customHeight="1"/>
    <row r="110" ht="12.95" customHeight="1"/>
    <row r="111" ht="12.95" customHeight="1"/>
    <row r="112" ht="12.95" customHeight="1"/>
    <row r="113" ht="12.95" customHeight="1"/>
    <row r="114" ht="12.95" customHeight="1"/>
    <row r="115" ht="12.95" customHeight="1"/>
    <row r="116" ht="12.95" customHeight="1"/>
    <row r="117" ht="12.95" customHeight="1"/>
    <row r="118" ht="12.95" customHeight="1"/>
    <row r="119" ht="12.95" customHeight="1"/>
    <row r="120" ht="12.95" customHeight="1"/>
    <row r="121" ht="12.95" customHeight="1"/>
    <row r="122" ht="12.95" customHeight="1"/>
    <row r="123" ht="12.95" customHeight="1"/>
  </sheetData>
  <sheetProtection algorithmName="SHA-512" hashValue="7KWYlcu+lj171ssswbdpB/vkZHUELfqwa72y5RVZQ9vUy80kYvPLuORVtBJhxQ19vBJLD/uOxWKitnAM5frRJw==" saltValue="2lHxxn6zn3Uf0eJR0ewYuw==" spinCount="100000" sheet="1" objects="1" scenarios="1"/>
  <hyperlinks>
    <hyperlink ref="D1" location="Index!A1" display="Back To Index"/>
    <hyperlink ref="D46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5" max="5" man="1"/>
  </rowBreak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I147"/>
  <sheetViews>
    <sheetView view="pageBreakPreview" zoomScale="98" zoomScaleNormal="100" zoomScaleSheetLayoutView="98" workbookViewId="0">
      <selection activeCell="A68" sqref="A68"/>
    </sheetView>
  </sheetViews>
  <sheetFormatPr defaultRowHeight="15"/>
  <cols>
    <col min="1" max="1" width="25.140625" style="16" customWidth="1"/>
    <col min="2" max="2" width="9.140625" style="16" customWidth="1"/>
    <col min="3" max="3" width="26.140625" style="16" customWidth="1"/>
    <col min="4" max="4" width="8.28515625" style="16" customWidth="1"/>
    <col min="5" max="5" width="9.5703125" style="16" customWidth="1"/>
    <col min="6" max="6" width="4.7109375" style="19" customWidth="1"/>
    <col min="7" max="16384" width="9.140625" style="16"/>
  </cols>
  <sheetData>
    <row r="1" spans="1:6" ht="20.25">
      <c r="A1" s="118" t="s">
        <v>5228</v>
      </c>
      <c r="B1" s="334"/>
      <c r="C1" s="334"/>
      <c r="D1" s="558" t="s">
        <v>2088</v>
      </c>
    </row>
    <row r="2" spans="1:6" ht="21.75" customHeight="1">
      <c r="B2" s="1697" t="s">
        <v>3</v>
      </c>
      <c r="C2" s="1698" t="s">
        <v>1921</v>
      </c>
      <c r="D2" s="1698" t="s">
        <v>5</v>
      </c>
      <c r="E2" s="1698" t="s">
        <v>6</v>
      </c>
      <c r="F2" s="327" t="s">
        <v>1061</v>
      </c>
    </row>
    <row r="3" spans="1:6" ht="15" customHeight="1">
      <c r="A3" s="1672" t="s">
        <v>2136</v>
      </c>
      <c r="B3" s="206" t="s">
        <v>3699</v>
      </c>
      <c r="C3" s="1408" t="s">
        <v>3670</v>
      </c>
      <c r="D3" s="908">
        <v>7.6</v>
      </c>
      <c r="E3" s="908">
        <f t="shared" ref="E3:E10" si="0">SUM(D3*1.1)</f>
        <v>8.36</v>
      </c>
    </row>
    <row r="4" spans="1:6" ht="15.75" customHeight="1">
      <c r="A4" s="114"/>
      <c r="B4" s="543" t="s">
        <v>3698</v>
      </c>
      <c r="C4" s="385" t="s">
        <v>3672</v>
      </c>
      <c r="D4" s="295">
        <v>11.4</v>
      </c>
      <c r="E4" s="295">
        <f t="shared" si="0"/>
        <v>12.540000000000001</v>
      </c>
    </row>
    <row r="5" spans="1:6" ht="15" customHeight="1">
      <c r="A5" s="114"/>
      <c r="B5" s="543" t="s">
        <v>1943</v>
      </c>
      <c r="C5" s="385" t="s">
        <v>1880</v>
      </c>
      <c r="D5" s="295">
        <v>8.8000000000000007</v>
      </c>
      <c r="E5" s="295">
        <f t="shared" si="0"/>
        <v>9.6800000000000015</v>
      </c>
    </row>
    <row r="6" spans="1:6" ht="15" customHeight="1">
      <c r="A6" s="1673"/>
      <c r="B6" s="137" t="s">
        <v>1944</v>
      </c>
      <c r="C6" s="1407" t="s">
        <v>1882</v>
      </c>
      <c r="D6" s="227">
        <v>14.22</v>
      </c>
      <c r="E6" s="295">
        <f t="shared" si="0"/>
        <v>15.642000000000001</v>
      </c>
    </row>
    <row r="7" spans="1:6" ht="14.25" customHeight="1">
      <c r="A7" s="1673"/>
      <c r="B7" s="137" t="s">
        <v>1945</v>
      </c>
      <c r="C7" s="1407" t="s">
        <v>1883</v>
      </c>
      <c r="D7" s="227">
        <v>13.18</v>
      </c>
      <c r="E7" s="295">
        <f t="shared" si="0"/>
        <v>14.498000000000001</v>
      </c>
    </row>
    <row r="8" spans="1:6" ht="31.5" customHeight="1">
      <c r="A8" s="1673"/>
      <c r="B8" s="40" t="s">
        <v>1946</v>
      </c>
      <c r="C8" s="297" t="s">
        <v>1922</v>
      </c>
      <c r="D8" s="892">
        <v>37.659999999999997</v>
      </c>
      <c r="E8" s="894">
        <f t="shared" si="0"/>
        <v>41.426000000000002</v>
      </c>
    </row>
    <row r="9" spans="1:6" ht="15" customHeight="1">
      <c r="A9" s="1672" t="s">
        <v>2151</v>
      </c>
      <c r="B9" s="1674" t="s">
        <v>3692</v>
      </c>
      <c r="C9" s="1408" t="s">
        <v>3695</v>
      </c>
      <c r="D9" s="908">
        <v>6.7</v>
      </c>
      <c r="E9" s="908">
        <f t="shared" si="0"/>
        <v>7.370000000000001</v>
      </c>
    </row>
    <row r="10" spans="1:6" ht="15" customHeight="1">
      <c r="A10" s="114"/>
      <c r="B10" s="907" t="s">
        <v>3693</v>
      </c>
      <c r="C10" s="385" t="s">
        <v>3696</v>
      </c>
      <c r="D10" s="295">
        <v>9.18</v>
      </c>
      <c r="E10" s="295">
        <f t="shared" si="0"/>
        <v>10.098000000000001</v>
      </c>
    </row>
    <row r="11" spans="1:6" ht="15" customHeight="1">
      <c r="A11" s="114"/>
      <c r="B11" s="907" t="s">
        <v>3694</v>
      </c>
      <c r="C11" s="385" t="s">
        <v>3697</v>
      </c>
      <c r="D11" s="295">
        <v>10.11</v>
      </c>
      <c r="E11" s="295">
        <f t="shared" ref="E11:E42" si="1">SUM(D11*1.1)</f>
        <v>11.121</v>
      </c>
    </row>
    <row r="12" spans="1:6" ht="13.5" customHeight="1">
      <c r="B12" s="907" t="s">
        <v>2139</v>
      </c>
      <c r="C12" s="385" t="s">
        <v>1885</v>
      </c>
      <c r="D12" s="295">
        <v>5.97</v>
      </c>
      <c r="E12" s="295">
        <f t="shared" si="1"/>
        <v>6.5670000000000002</v>
      </c>
    </row>
    <row r="13" spans="1:6" ht="13.5" customHeight="1">
      <c r="B13" s="907" t="s">
        <v>3691</v>
      </c>
      <c r="C13" s="385" t="s">
        <v>1886</v>
      </c>
      <c r="D13" s="295">
        <v>7.6</v>
      </c>
      <c r="E13" s="295">
        <f t="shared" si="1"/>
        <v>8.36</v>
      </c>
    </row>
    <row r="14" spans="1:6" ht="15" customHeight="1">
      <c r="A14" s="1673"/>
      <c r="B14" s="207" t="s">
        <v>2137</v>
      </c>
      <c r="C14" s="1407" t="s">
        <v>1887</v>
      </c>
      <c r="D14" s="227">
        <v>9.3000000000000007</v>
      </c>
      <c r="E14" s="295">
        <f t="shared" si="1"/>
        <v>10.230000000000002</v>
      </c>
    </row>
    <row r="15" spans="1:6" ht="15" customHeight="1">
      <c r="A15" s="1673"/>
      <c r="B15" s="207" t="s">
        <v>2138</v>
      </c>
      <c r="C15" s="1407" t="s">
        <v>1888</v>
      </c>
      <c r="D15" s="227">
        <v>7.98</v>
      </c>
      <c r="E15" s="295">
        <f t="shared" si="1"/>
        <v>8.7780000000000005</v>
      </c>
    </row>
    <row r="16" spans="1:6" ht="15" customHeight="1">
      <c r="A16" s="1673"/>
      <c r="B16" s="137" t="s">
        <v>1934</v>
      </c>
      <c r="C16" s="1407" t="s">
        <v>1889</v>
      </c>
      <c r="D16" s="227">
        <v>9.8800000000000008</v>
      </c>
      <c r="E16" s="295">
        <f t="shared" si="1"/>
        <v>10.868000000000002</v>
      </c>
    </row>
    <row r="17" spans="1:5" ht="17.25" customHeight="1">
      <c r="A17" s="1673"/>
      <c r="B17" s="137" t="s">
        <v>1935</v>
      </c>
      <c r="C17" s="385" t="s">
        <v>1923</v>
      </c>
      <c r="D17" s="295">
        <v>26.93</v>
      </c>
      <c r="E17" s="295">
        <f t="shared" si="1"/>
        <v>29.623000000000001</v>
      </c>
    </row>
    <row r="18" spans="1:5" ht="15.75" customHeight="1">
      <c r="A18" s="1672" t="s">
        <v>2152</v>
      </c>
      <c r="B18" s="206" t="s">
        <v>1947</v>
      </c>
      <c r="C18" s="1408" t="s">
        <v>1891</v>
      </c>
      <c r="D18" s="908">
        <v>7.24</v>
      </c>
      <c r="E18" s="908">
        <f t="shared" si="1"/>
        <v>7.9640000000000013</v>
      </c>
    </row>
    <row r="19" spans="1:5" ht="15.75" customHeight="1">
      <c r="A19" s="114"/>
      <c r="B19" s="543" t="s">
        <v>3711</v>
      </c>
      <c r="C19" s="385" t="s">
        <v>1892</v>
      </c>
      <c r="D19" s="295">
        <v>8.2100000000000009</v>
      </c>
      <c r="E19" s="295">
        <f t="shared" si="1"/>
        <v>9.0310000000000024</v>
      </c>
    </row>
    <row r="20" spans="1:5" ht="15" customHeight="1">
      <c r="A20" s="1673"/>
      <c r="B20" s="137" t="s">
        <v>1948</v>
      </c>
      <c r="C20" s="1407" t="s">
        <v>1893</v>
      </c>
      <c r="D20" s="227">
        <v>9.5299999999999994</v>
      </c>
      <c r="E20" s="295">
        <f t="shared" si="1"/>
        <v>10.483000000000001</v>
      </c>
    </row>
    <row r="21" spans="1:5" ht="15" customHeight="1">
      <c r="A21" s="1673"/>
      <c r="B21" s="137" t="s">
        <v>1949</v>
      </c>
      <c r="C21" s="1407" t="s">
        <v>1903</v>
      </c>
      <c r="D21" s="227">
        <v>8.5299999999999994</v>
      </c>
      <c r="E21" s="295">
        <f t="shared" si="1"/>
        <v>9.3830000000000009</v>
      </c>
    </row>
    <row r="22" spans="1:5" ht="15" customHeight="1">
      <c r="A22" s="1673"/>
      <c r="B22" s="137" t="s">
        <v>1950</v>
      </c>
      <c r="C22" s="385" t="s">
        <v>1894</v>
      </c>
      <c r="D22" s="295">
        <v>12.56</v>
      </c>
      <c r="E22" s="295">
        <f t="shared" si="1"/>
        <v>13.816000000000003</v>
      </c>
    </row>
    <row r="23" spans="1:5" ht="16.5" customHeight="1">
      <c r="A23" s="1673"/>
      <c r="B23" s="137" t="s">
        <v>3700</v>
      </c>
      <c r="C23" s="385" t="s">
        <v>3701</v>
      </c>
      <c r="D23" s="295">
        <v>25.46</v>
      </c>
      <c r="E23" s="295">
        <f t="shared" si="1"/>
        <v>28.006000000000004</v>
      </c>
    </row>
    <row r="24" spans="1:5" ht="15.75" customHeight="1">
      <c r="A24" s="1672" t="s">
        <v>2150</v>
      </c>
      <c r="B24" s="1674" t="s">
        <v>2140</v>
      </c>
      <c r="C24" s="1408" t="s">
        <v>1880</v>
      </c>
      <c r="D24" s="908">
        <v>9.3000000000000007</v>
      </c>
      <c r="E24" s="908">
        <f t="shared" si="1"/>
        <v>10.230000000000002</v>
      </c>
    </row>
    <row r="25" spans="1:5" ht="15.75" customHeight="1">
      <c r="A25" s="114"/>
      <c r="B25" s="137" t="s">
        <v>3702</v>
      </c>
      <c r="C25" s="1407" t="s">
        <v>1881</v>
      </c>
      <c r="D25" s="227">
        <v>11.66</v>
      </c>
      <c r="E25" s="295">
        <f t="shared" si="1"/>
        <v>12.826000000000001</v>
      </c>
    </row>
    <row r="26" spans="1:5" ht="15" customHeight="1">
      <c r="A26" s="1673"/>
      <c r="B26" s="137" t="s">
        <v>1951</v>
      </c>
      <c r="C26" s="1407" t="s">
        <v>1882</v>
      </c>
      <c r="D26" s="227">
        <v>19.059999999999999</v>
      </c>
      <c r="E26" s="295">
        <f t="shared" si="1"/>
        <v>20.966000000000001</v>
      </c>
    </row>
    <row r="27" spans="1:5" ht="15" customHeight="1">
      <c r="A27" s="1673"/>
      <c r="B27" s="137" t="s">
        <v>1952</v>
      </c>
      <c r="C27" s="1407" t="s">
        <v>1883</v>
      </c>
      <c r="D27" s="227">
        <v>16.5</v>
      </c>
      <c r="E27" s="295">
        <f t="shared" si="1"/>
        <v>18.150000000000002</v>
      </c>
    </row>
    <row r="28" spans="1:5" ht="18.75" customHeight="1">
      <c r="A28" s="1673"/>
      <c r="B28" s="137" t="s">
        <v>1953</v>
      </c>
      <c r="C28" s="385" t="s">
        <v>1922</v>
      </c>
      <c r="D28" s="295">
        <v>42.16</v>
      </c>
      <c r="E28" s="295">
        <f t="shared" si="1"/>
        <v>46.375999999999998</v>
      </c>
    </row>
    <row r="29" spans="1:5" ht="15.75" customHeight="1">
      <c r="A29" s="1672" t="s">
        <v>2149</v>
      </c>
      <c r="B29" s="206" t="s">
        <v>1954</v>
      </c>
      <c r="C29" s="1408" t="s">
        <v>1885</v>
      </c>
      <c r="D29" s="908">
        <v>8.6</v>
      </c>
      <c r="E29" s="908">
        <f t="shared" si="1"/>
        <v>9.4600000000000009</v>
      </c>
    </row>
    <row r="30" spans="1:5" ht="15.75" customHeight="1">
      <c r="A30" s="114"/>
      <c r="B30" s="907" t="s">
        <v>3703</v>
      </c>
      <c r="C30" s="385" t="s">
        <v>1886</v>
      </c>
      <c r="D30" s="295">
        <v>11.85</v>
      </c>
      <c r="E30" s="295">
        <f t="shared" si="1"/>
        <v>13.035</v>
      </c>
    </row>
    <row r="31" spans="1:5" ht="15" customHeight="1">
      <c r="A31" s="1675"/>
      <c r="B31" s="907" t="s">
        <v>2141</v>
      </c>
      <c r="C31" s="385" t="s">
        <v>1887</v>
      </c>
      <c r="D31" s="295">
        <v>15.69</v>
      </c>
      <c r="E31" s="295">
        <f t="shared" si="1"/>
        <v>17.259</v>
      </c>
    </row>
    <row r="32" spans="1:5" ht="15" customHeight="1">
      <c r="A32" s="1675"/>
      <c r="B32" s="907" t="s">
        <v>2142</v>
      </c>
      <c r="C32" s="385" t="s">
        <v>1888</v>
      </c>
      <c r="D32" s="295">
        <v>10.58</v>
      </c>
      <c r="E32" s="295">
        <f t="shared" si="1"/>
        <v>11.638000000000002</v>
      </c>
    </row>
    <row r="33" spans="1:9" ht="15" customHeight="1">
      <c r="A33" s="1675"/>
      <c r="B33" s="907" t="s">
        <v>3704</v>
      </c>
      <c r="C33" s="385" t="s">
        <v>1889</v>
      </c>
      <c r="D33" s="295">
        <v>15.42</v>
      </c>
      <c r="E33" s="295">
        <f t="shared" si="1"/>
        <v>16.962</v>
      </c>
    </row>
    <row r="34" spans="1:9" ht="16.5" customHeight="1">
      <c r="A34" s="1673"/>
      <c r="B34" s="207" t="s">
        <v>2143</v>
      </c>
      <c r="C34" s="385" t="s">
        <v>1924</v>
      </c>
      <c r="D34" s="227">
        <v>38.94</v>
      </c>
      <c r="E34" s="295">
        <f t="shared" si="1"/>
        <v>42.834000000000003</v>
      </c>
    </row>
    <row r="35" spans="1:9" ht="14.25" customHeight="1">
      <c r="A35" s="1672" t="s">
        <v>2148</v>
      </c>
      <c r="B35" s="1674" t="s">
        <v>1955</v>
      </c>
      <c r="C35" s="1408" t="s">
        <v>1891</v>
      </c>
      <c r="D35" s="908">
        <v>10.029999999999999</v>
      </c>
      <c r="E35" s="908">
        <f t="shared" si="1"/>
        <v>11.032999999999999</v>
      </c>
    </row>
    <row r="36" spans="1:9" ht="14.25" customHeight="1">
      <c r="A36" s="114"/>
      <c r="B36" s="907" t="s">
        <v>3705</v>
      </c>
      <c r="C36" s="385" t="s">
        <v>1892</v>
      </c>
      <c r="D36" s="295">
        <v>12.94</v>
      </c>
      <c r="E36" s="295">
        <f t="shared" si="1"/>
        <v>14.234</v>
      </c>
    </row>
    <row r="37" spans="1:9" ht="15" customHeight="1">
      <c r="A37" s="1675"/>
      <c r="B37" s="907" t="s">
        <v>2144</v>
      </c>
      <c r="C37" s="385" t="s">
        <v>1893</v>
      </c>
      <c r="D37" s="295">
        <v>17.63</v>
      </c>
      <c r="E37" s="295">
        <f t="shared" si="1"/>
        <v>19.393000000000001</v>
      </c>
    </row>
    <row r="38" spans="1:9" ht="15" customHeight="1">
      <c r="A38" s="1673"/>
      <c r="B38" s="207" t="s">
        <v>2145</v>
      </c>
      <c r="C38" s="1407" t="s">
        <v>1903</v>
      </c>
      <c r="D38" s="227">
        <v>17.36</v>
      </c>
      <c r="E38" s="295">
        <f>SUM(D38*1.1)</f>
        <v>19.096</v>
      </c>
    </row>
    <row r="39" spans="1:9" ht="15" customHeight="1">
      <c r="A39" s="1673"/>
      <c r="B39" s="207" t="s">
        <v>3706</v>
      </c>
      <c r="C39" s="1407" t="s">
        <v>1894</v>
      </c>
      <c r="D39" s="227">
        <v>19.41</v>
      </c>
      <c r="E39" s="295">
        <f>SUM(D39*1.1)</f>
        <v>21.351000000000003</v>
      </c>
    </row>
    <row r="40" spans="1:9" ht="17.25" customHeight="1">
      <c r="A40" s="1673"/>
      <c r="B40" s="207" t="s">
        <v>1956</v>
      </c>
      <c r="C40" s="385" t="s">
        <v>1925</v>
      </c>
      <c r="D40" s="295">
        <v>47.78</v>
      </c>
      <c r="E40" s="295">
        <f t="shared" si="1"/>
        <v>52.558000000000007</v>
      </c>
    </row>
    <row r="41" spans="1:9" ht="24" customHeight="1">
      <c r="A41" s="1672" t="s">
        <v>3511</v>
      </c>
      <c r="B41" s="1674" t="s">
        <v>2146</v>
      </c>
      <c r="C41" s="1408" t="s">
        <v>1891</v>
      </c>
      <c r="D41" s="908">
        <v>11.78</v>
      </c>
      <c r="E41" s="908">
        <f t="shared" si="1"/>
        <v>12.958</v>
      </c>
    </row>
    <row r="42" spans="1:9" ht="67.5" customHeight="1">
      <c r="A42" s="1676"/>
      <c r="B42" s="835" t="s">
        <v>2147</v>
      </c>
      <c r="C42" s="139" t="s">
        <v>1893</v>
      </c>
      <c r="D42" s="1024">
        <v>19.84</v>
      </c>
      <c r="E42" s="894">
        <f t="shared" si="1"/>
        <v>21.824000000000002</v>
      </c>
    </row>
    <row r="43" spans="1:9" ht="21" customHeight="1">
      <c r="A43" s="118" t="s">
        <v>5228</v>
      </c>
      <c r="B43" s="334"/>
      <c r="C43" s="334"/>
      <c r="D43" s="558" t="s">
        <v>2088</v>
      </c>
    </row>
    <row r="44" spans="1:9" ht="17.25" customHeight="1">
      <c r="B44" s="143" t="s">
        <v>3</v>
      </c>
      <c r="C44" s="1699" t="s">
        <v>1921</v>
      </c>
      <c r="D44" s="277" t="s">
        <v>5</v>
      </c>
      <c r="E44" s="277" t="s">
        <v>6</v>
      </c>
      <c r="F44" s="327" t="s">
        <v>1061</v>
      </c>
    </row>
    <row r="45" spans="1:9" ht="99" customHeight="1">
      <c r="A45" s="1671" t="s">
        <v>2153</v>
      </c>
      <c r="B45" s="836" t="s">
        <v>1930</v>
      </c>
      <c r="C45" s="1694" t="s">
        <v>1885</v>
      </c>
      <c r="D45" s="1695">
        <v>13.25</v>
      </c>
      <c r="E45" s="1696">
        <f>SUM(D45*1.1)</f>
        <v>14.575000000000001</v>
      </c>
    </row>
    <row r="46" spans="1:9" ht="26.25" customHeight="1">
      <c r="A46" s="1679" t="s">
        <v>2154</v>
      </c>
      <c r="B46" s="207" t="s">
        <v>5449</v>
      </c>
      <c r="C46" s="1407" t="s">
        <v>1926</v>
      </c>
      <c r="D46" s="227">
        <v>14.8</v>
      </c>
      <c r="E46" s="908">
        <f>SUM(D46*1.1)</f>
        <v>16.28</v>
      </c>
    </row>
    <row r="47" spans="1:9" ht="25.5" customHeight="1">
      <c r="A47" s="1680"/>
      <c r="B47" s="207" t="s">
        <v>3707</v>
      </c>
      <c r="C47" s="1407" t="s">
        <v>3708</v>
      </c>
      <c r="D47" s="227">
        <v>17.86</v>
      </c>
      <c r="E47" s="295">
        <f>SUM(D47*1.1)</f>
        <v>19.646000000000001</v>
      </c>
    </row>
    <row r="48" spans="1:9" ht="24" customHeight="1">
      <c r="A48" s="1681"/>
      <c r="B48" s="137" t="s">
        <v>1936</v>
      </c>
      <c r="C48" s="1407" t="s">
        <v>1906</v>
      </c>
      <c r="D48" s="227">
        <v>23.01</v>
      </c>
      <c r="E48" s="295">
        <f>SUM(D48*1.1)</f>
        <v>25.311000000000003</v>
      </c>
      <c r="H48" s="334"/>
      <c r="I48" s="334"/>
    </row>
    <row r="49" spans="1:9" ht="27" customHeight="1">
      <c r="A49" s="1682"/>
      <c r="B49" s="543" t="s">
        <v>1937</v>
      </c>
      <c r="C49" s="385" t="s">
        <v>1907</v>
      </c>
      <c r="D49" s="295">
        <v>27.05</v>
      </c>
      <c r="E49" s="295">
        <f>SUM(D49*1.1)</f>
        <v>29.755000000000003</v>
      </c>
      <c r="H49" s="334"/>
      <c r="I49" s="334"/>
    </row>
    <row r="50" spans="1:9" ht="14.25" customHeight="1">
      <c r="A50" s="1682"/>
      <c r="B50" s="1683"/>
      <c r="C50" s="385" t="s">
        <v>1908</v>
      </c>
      <c r="D50" s="1684"/>
      <c r="E50" s="1684"/>
    </row>
    <row r="51" spans="1:9" ht="27" customHeight="1">
      <c r="A51" s="1676"/>
      <c r="B51" s="1685" t="s">
        <v>3709</v>
      </c>
      <c r="C51" s="1677" t="s">
        <v>3710</v>
      </c>
      <c r="D51" s="1678">
        <v>57.5</v>
      </c>
      <c r="E51" s="1678">
        <f>SUM(D51*1.1)</f>
        <v>63.250000000000007</v>
      </c>
    </row>
    <row r="52" spans="1:9" ht="28.5" customHeight="1">
      <c r="A52" s="1679" t="s">
        <v>2155</v>
      </c>
      <c r="B52" s="206" t="s">
        <v>1938</v>
      </c>
      <c r="C52" s="367" t="s">
        <v>2429</v>
      </c>
      <c r="D52" s="908">
        <v>17.55</v>
      </c>
      <c r="E52" s="908">
        <f>SUM(D52*1.1)</f>
        <v>19.305000000000003</v>
      </c>
    </row>
    <row r="53" spans="1:9" ht="65.25" customHeight="1">
      <c r="A53" s="806"/>
      <c r="B53" s="806"/>
      <c r="C53" s="806"/>
      <c r="D53" s="1686"/>
      <c r="E53" s="1686"/>
    </row>
    <row r="54" spans="1:9" ht="29.25" customHeight="1">
      <c r="A54" s="1687" t="s">
        <v>2156</v>
      </c>
      <c r="B54" s="206" t="s">
        <v>1931</v>
      </c>
      <c r="C54" s="1408" t="s">
        <v>2430</v>
      </c>
      <c r="D54" s="908">
        <v>17.47</v>
      </c>
      <c r="E54" s="908">
        <f t="shared" ref="E54:E64" si="2">SUM(D54*1.1)</f>
        <v>19.216999999999999</v>
      </c>
    </row>
    <row r="55" spans="1:9" ht="30" customHeight="1">
      <c r="A55" s="1688"/>
      <c r="B55" s="543" t="s">
        <v>3712</v>
      </c>
      <c r="C55" s="385" t="s">
        <v>5547</v>
      </c>
      <c r="D55" s="295">
        <v>22.98</v>
      </c>
      <c r="E55" s="295">
        <f t="shared" si="2"/>
        <v>25.278000000000002</v>
      </c>
    </row>
    <row r="56" spans="1:9" ht="69" customHeight="1">
      <c r="A56" s="1689"/>
      <c r="B56" s="135" t="s">
        <v>3713</v>
      </c>
      <c r="C56" s="139" t="s">
        <v>3714</v>
      </c>
      <c r="D56" s="1024">
        <v>23.33</v>
      </c>
      <c r="E56" s="1024">
        <f t="shared" si="2"/>
        <v>25.663</v>
      </c>
    </row>
    <row r="57" spans="1:9" ht="15" customHeight="1">
      <c r="A57" s="1688" t="s">
        <v>2157</v>
      </c>
      <c r="B57" s="543" t="s">
        <v>1932</v>
      </c>
      <c r="C57" s="293" t="s">
        <v>1911</v>
      </c>
      <c r="D57" s="295">
        <v>5.81</v>
      </c>
      <c r="E57" s="295">
        <f t="shared" si="2"/>
        <v>6.391</v>
      </c>
    </row>
    <row r="58" spans="1:9" ht="65.25" customHeight="1">
      <c r="A58" s="1690"/>
      <c r="B58" s="135" t="s">
        <v>1933</v>
      </c>
      <c r="C58" s="839" t="s">
        <v>1912</v>
      </c>
      <c r="D58" s="1024">
        <v>8.1</v>
      </c>
      <c r="E58" s="894">
        <f t="shared" si="2"/>
        <v>8.91</v>
      </c>
    </row>
    <row r="59" spans="1:9" ht="15" customHeight="1">
      <c r="A59" s="1691" t="s">
        <v>1874</v>
      </c>
      <c r="B59" s="137" t="s">
        <v>1957</v>
      </c>
      <c r="C59" s="1407" t="s">
        <v>1913</v>
      </c>
      <c r="D59" s="227">
        <v>1.94</v>
      </c>
      <c r="E59" s="908">
        <f t="shared" si="2"/>
        <v>2.1339999999999999</v>
      </c>
    </row>
    <row r="60" spans="1:9" ht="15" customHeight="1">
      <c r="A60" s="806"/>
      <c r="B60" s="137" t="s">
        <v>1958</v>
      </c>
      <c r="C60" s="1407" t="s">
        <v>1915</v>
      </c>
      <c r="D60" s="227">
        <v>1.94</v>
      </c>
      <c r="E60" s="295">
        <f t="shared" si="2"/>
        <v>2.1339999999999999</v>
      </c>
    </row>
    <row r="61" spans="1:9" ht="15" customHeight="1">
      <c r="A61" s="806"/>
      <c r="B61" s="137" t="s">
        <v>1959</v>
      </c>
      <c r="C61" s="1407" t="s">
        <v>1914</v>
      </c>
      <c r="D61" s="227">
        <v>3.02</v>
      </c>
      <c r="E61" s="295">
        <f t="shared" si="2"/>
        <v>3.3220000000000005</v>
      </c>
    </row>
    <row r="62" spans="1:9" ht="15.75" customHeight="1">
      <c r="A62" s="806"/>
      <c r="B62" s="137" t="s">
        <v>1960</v>
      </c>
      <c r="C62" s="1407" t="s">
        <v>1916</v>
      </c>
      <c r="D62" s="227">
        <v>3.02</v>
      </c>
      <c r="E62" s="295">
        <f t="shared" si="2"/>
        <v>3.3220000000000005</v>
      </c>
    </row>
    <row r="63" spans="1:9" ht="15" customHeight="1">
      <c r="A63" s="806"/>
      <c r="B63" s="137" t="s">
        <v>5451</v>
      </c>
      <c r="C63" s="385" t="s">
        <v>1917</v>
      </c>
      <c r="D63" s="295">
        <v>3.68</v>
      </c>
      <c r="E63" s="295">
        <f t="shared" si="2"/>
        <v>4.0480000000000009</v>
      </c>
    </row>
    <row r="64" spans="1:9" ht="16.5" customHeight="1">
      <c r="A64" s="806"/>
      <c r="B64" s="137" t="s">
        <v>3715</v>
      </c>
      <c r="C64" s="385" t="s">
        <v>3685</v>
      </c>
      <c r="D64" s="295">
        <v>9.69</v>
      </c>
      <c r="E64" s="295">
        <f t="shared" si="2"/>
        <v>10.659000000000001</v>
      </c>
    </row>
    <row r="65" spans="1:6" ht="15" customHeight="1">
      <c r="A65" s="1692" t="s">
        <v>1939</v>
      </c>
      <c r="B65" s="206" t="s">
        <v>3716</v>
      </c>
      <c r="C65" s="1408" t="s">
        <v>3717</v>
      </c>
      <c r="D65" s="908">
        <v>0.74</v>
      </c>
      <c r="E65" s="908">
        <f>SUM(D65*1.1)</f>
        <v>0.81400000000000006</v>
      </c>
    </row>
    <row r="66" spans="1:6" ht="15.75" customHeight="1">
      <c r="A66" s="1693"/>
      <c r="B66" s="543" t="s">
        <v>1940</v>
      </c>
      <c r="C66" s="385" t="s">
        <v>1927</v>
      </c>
      <c r="D66" s="295">
        <v>0.62</v>
      </c>
      <c r="E66" s="295">
        <f>SUM(D66*1.1)</f>
        <v>0.68200000000000005</v>
      </c>
    </row>
    <row r="67" spans="1:6" ht="15" customHeight="1">
      <c r="A67" s="806"/>
      <c r="B67" s="137" t="s">
        <v>1941</v>
      </c>
      <c r="C67" s="1407" t="s">
        <v>1928</v>
      </c>
      <c r="D67" s="295">
        <v>1.24</v>
      </c>
      <c r="E67" s="295">
        <f>SUM(D67*1.1)</f>
        <v>1.3640000000000001</v>
      </c>
    </row>
    <row r="68" spans="1:6" s="197" customFormat="1" ht="30.75" customHeight="1">
      <c r="A68" s="837"/>
      <c r="B68" s="135" t="s">
        <v>1942</v>
      </c>
      <c r="C68" s="139" t="s">
        <v>1929</v>
      </c>
      <c r="D68" s="1024">
        <v>3.06</v>
      </c>
      <c r="E68" s="1024">
        <f>SUM(D68*1.1)</f>
        <v>3.3660000000000005</v>
      </c>
      <c r="F68" s="1"/>
    </row>
    <row r="69" spans="1:6" ht="15" customHeight="1">
      <c r="D69" s="1625"/>
      <c r="E69" s="1625"/>
    </row>
    <row r="70" spans="1:6" ht="15" customHeight="1">
      <c r="C70" s="810"/>
      <c r="D70" s="1625"/>
      <c r="E70" s="1625"/>
    </row>
    <row r="71" spans="1:6" ht="15" customHeight="1">
      <c r="C71" s="810"/>
      <c r="D71" s="1625"/>
      <c r="E71" s="1625"/>
    </row>
    <row r="72" spans="1:6" ht="15" customHeight="1">
      <c r="C72" s="810"/>
      <c r="D72" s="1625"/>
      <c r="E72" s="1625"/>
    </row>
    <row r="73" spans="1:6" ht="15" customHeight="1">
      <c r="C73" s="810"/>
      <c r="D73" s="1625"/>
      <c r="E73" s="1625"/>
    </row>
    <row r="74" spans="1:6" ht="15" customHeight="1">
      <c r="A74" s="137"/>
      <c r="C74" s="810"/>
      <c r="D74" s="1625"/>
      <c r="E74" s="1625"/>
    </row>
    <row r="75" spans="1:6" ht="15" customHeight="1">
      <c r="C75" s="810"/>
      <c r="D75" s="1625"/>
      <c r="E75" s="1625"/>
    </row>
    <row r="76" spans="1:6" ht="15" customHeight="1">
      <c r="C76" s="810"/>
      <c r="D76" s="1625"/>
      <c r="E76" s="1625"/>
    </row>
    <row r="77" spans="1:6" ht="15" customHeight="1">
      <c r="C77" s="810"/>
      <c r="D77" s="1625"/>
      <c r="E77" s="1625"/>
    </row>
    <row r="78" spans="1:6" ht="15" customHeight="1">
      <c r="C78" s="810"/>
      <c r="D78" s="1625"/>
      <c r="E78" s="1625"/>
    </row>
    <row r="79" spans="1:6" ht="15" customHeight="1">
      <c r="D79" s="1625"/>
      <c r="E79" s="1625"/>
    </row>
    <row r="80" spans="1:6" ht="15" customHeight="1">
      <c r="D80" s="1625"/>
      <c r="E80" s="1625"/>
    </row>
    <row r="81" spans="1:5" ht="15" customHeight="1">
      <c r="A81" s="137"/>
      <c r="D81" s="1625"/>
      <c r="E81" s="1625"/>
    </row>
    <row r="82" spans="1:5" ht="15" customHeight="1">
      <c r="D82" s="1625"/>
      <c r="E82" s="1625"/>
    </row>
    <row r="83" spans="1:5" ht="15" customHeight="1">
      <c r="A83" s="137"/>
      <c r="D83" s="1625"/>
      <c r="E83" s="1625"/>
    </row>
    <row r="84" spans="1:5" ht="15" customHeight="1">
      <c r="D84" s="1625"/>
      <c r="E84" s="1625"/>
    </row>
    <row r="85" spans="1:5" ht="15" customHeight="1">
      <c r="A85" s="137"/>
      <c r="D85" s="1625"/>
      <c r="E85" s="1625"/>
    </row>
    <row r="86" spans="1:5" ht="15" customHeight="1">
      <c r="D86" s="1625"/>
      <c r="E86" s="1625"/>
    </row>
    <row r="87" spans="1:5" ht="15" customHeight="1">
      <c r="D87" s="1625"/>
      <c r="E87" s="1625"/>
    </row>
    <row r="88" spans="1:5" ht="15" customHeight="1"/>
    <row r="89" spans="1:5" ht="15" customHeight="1"/>
    <row r="90" spans="1:5" ht="15" customHeight="1">
      <c r="A90" s="137"/>
    </row>
    <row r="91" spans="1:5" ht="15" customHeight="1"/>
    <row r="92" spans="1:5" ht="15" customHeight="1">
      <c r="A92" s="137"/>
    </row>
    <row r="93" spans="1:5" ht="15" customHeight="1">
      <c r="A93" s="137"/>
    </row>
    <row r="94" spans="1:5" ht="15" customHeight="1">
      <c r="A94" s="137"/>
    </row>
    <row r="95" spans="1:5" ht="15" customHeight="1"/>
    <row r="96" spans="1:5" ht="15" customHeight="1">
      <c r="A96" s="137"/>
    </row>
    <row r="97" spans="1:1" ht="15" customHeight="1"/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>
      <c r="A104" s="137"/>
    </row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spans="1:1" ht="15" customHeight="1"/>
    <row r="114" spans="1:1" ht="15" customHeight="1"/>
    <row r="115" spans="1:1" ht="15" customHeight="1"/>
    <row r="116" spans="1:1" ht="15" customHeight="1"/>
    <row r="117" spans="1:1" ht="15" customHeight="1">
      <c r="A117" s="137"/>
    </row>
    <row r="118" spans="1:1" ht="15" customHeight="1">
      <c r="A118" s="137"/>
    </row>
    <row r="119" spans="1:1" ht="15" customHeight="1">
      <c r="A119" s="137"/>
    </row>
    <row r="120" spans="1:1" ht="15" customHeight="1">
      <c r="A120" s="137"/>
    </row>
    <row r="121" spans="1:1" ht="15" customHeight="1">
      <c r="A121" s="137"/>
    </row>
    <row r="122" spans="1:1" ht="15" customHeight="1"/>
    <row r="123" spans="1:1" ht="15" customHeight="1">
      <c r="A123" s="1448"/>
    </row>
    <row r="124" spans="1:1" ht="15" customHeight="1"/>
    <row r="125" spans="1:1" ht="15" customHeight="1">
      <c r="A125" s="137"/>
    </row>
    <row r="126" spans="1:1" ht="15" customHeight="1">
      <c r="A126" s="137"/>
    </row>
    <row r="127" spans="1:1" ht="15" customHeight="1">
      <c r="A127" s="137"/>
    </row>
    <row r="128" spans="1:1" ht="15" customHeight="1">
      <c r="A128" s="137"/>
    </row>
    <row r="129" spans="1:1" ht="15" customHeight="1">
      <c r="A129" s="137"/>
    </row>
    <row r="130" spans="1:1" ht="15" customHeight="1">
      <c r="A130" s="137"/>
    </row>
    <row r="131" spans="1:1" ht="15" customHeight="1">
      <c r="A131" s="137"/>
    </row>
    <row r="132" spans="1:1" ht="15" customHeight="1">
      <c r="A132" s="137"/>
    </row>
    <row r="133" spans="1:1" ht="15" customHeight="1">
      <c r="A133" s="137"/>
    </row>
    <row r="134" spans="1:1" ht="15" customHeight="1">
      <c r="A134" s="137"/>
    </row>
    <row r="135" spans="1:1" ht="15" customHeight="1"/>
    <row r="136" spans="1:1" ht="15" customHeight="1"/>
    <row r="137" spans="1:1" ht="15" customHeight="1"/>
    <row r="138" spans="1:1" ht="15" customHeight="1"/>
    <row r="139" spans="1:1" ht="15" customHeight="1"/>
    <row r="140" spans="1:1" ht="15" customHeight="1">
      <c r="A140" s="137"/>
    </row>
    <row r="141" spans="1:1" ht="15" customHeight="1">
      <c r="A141" s="126"/>
    </row>
    <row r="142" spans="1:1" ht="15" customHeight="1"/>
    <row r="143" spans="1:1" ht="15" customHeight="1"/>
    <row r="144" spans="1:1" ht="15" customHeight="1"/>
    <row r="145" ht="15" customHeight="1"/>
    <row r="146" ht="15" customHeight="1"/>
    <row r="147" ht="15" customHeight="1"/>
  </sheetData>
  <sheetProtection algorithmName="SHA-512" hashValue="b+1V1MG6aSUriDKivA5MRMgOpCT8pkzot1cFKeoxExrkQDp32rVTUmoBZw01TNSLQK/9IoC5ZD6XC39HL38/9w==" saltValue="Bdv/b4oTuVKVuHSU7gMymA==" spinCount="100000" sheet="1" objects="1" scenarios="1"/>
  <hyperlinks>
    <hyperlink ref="D1" location="Index!A1" display="Back To Index"/>
    <hyperlink ref="D43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2" max="5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F155"/>
  <sheetViews>
    <sheetView view="pageBreakPreview" zoomScaleNormal="100" zoomScaleSheetLayoutView="100" workbookViewId="0">
      <selection activeCell="A20" sqref="A20"/>
    </sheetView>
  </sheetViews>
  <sheetFormatPr defaultRowHeight="15"/>
  <cols>
    <col min="1" max="1" width="29" customWidth="1"/>
    <col min="3" max="3" width="18" customWidth="1"/>
    <col min="4" max="4" width="9.140625" customWidth="1"/>
    <col min="5" max="5" width="8.5703125" customWidth="1"/>
    <col min="6" max="6" width="3.5703125" customWidth="1"/>
  </cols>
  <sheetData>
    <row r="1" spans="1:6" ht="18" customHeight="1">
      <c r="A1" s="201" t="s">
        <v>1961</v>
      </c>
      <c r="B1" s="1000"/>
      <c r="C1" s="289"/>
      <c r="D1" s="330" t="s">
        <v>2088</v>
      </c>
      <c r="E1" s="16"/>
    </row>
    <row r="2" spans="1:6" ht="15" customHeight="1">
      <c r="A2" s="22"/>
      <c r="B2" s="1703" t="s">
        <v>3</v>
      </c>
      <c r="C2" s="1700" t="s">
        <v>2158</v>
      </c>
      <c r="D2" s="1701" t="s">
        <v>5</v>
      </c>
      <c r="E2" s="1702" t="s">
        <v>6</v>
      </c>
      <c r="F2" s="1005" t="s">
        <v>1061</v>
      </c>
    </row>
    <row r="3" spans="1:6" ht="12" customHeight="1">
      <c r="A3" s="302" t="s">
        <v>2406</v>
      </c>
      <c r="B3" s="206" t="s">
        <v>1962</v>
      </c>
      <c r="C3" s="940" t="s">
        <v>2174</v>
      </c>
      <c r="D3" s="298">
        <v>2.68</v>
      </c>
      <c r="E3" s="298">
        <f>SUM(D3*1.1)</f>
        <v>2.9480000000000004</v>
      </c>
    </row>
    <row r="4" spans="1:6" ht="15.75" customHeight="1">
      <c r="A4" s="300"/>
      <c r="B4" s="137" t="s">
        <v>1963</v>
      </c>
      <c r="C4" s="1749" t="s">
        <v>2164</v>
      </c>
      <c r="D4" s="298">
        <v>3.07</v>
      </c>
      <c r="E4" s="298">
        <f t="shared" ref="E4:E31" si="0">SUM(D4*1.1)</f>
        <v>3.3770000000000002</v>
      </c>
    </row>
    <row r="5" spans="1:6" ht="12.95" customHeight="1">
      <c r="A5" s="300"/>
      <c r="B5" s="137" t="s">
        <v>1964</v>
      </c>
      <c r="C5" s="940" t="s">
        <v>2175</v>
      </c>
      <c r="D5" s="298">
        <v>4.58</v>
      </c>
      <c r="E5" s="298">
        <f t="shared" si="0"/>
        <v>5.0380000000000003</v>
      </c>
    </row>
    <row r="6" spans="1:6" ht="12.95" customHeight="1">
      <c r="A6" s="300"/>
      <c r="B6" s="207" t="s">
        <v>2191</v>
      </c>
      <c r="C6" s="940" t="s">
        <v>2163</v>
      </c>
      <c r="D6" s="298">
        <v>8.4499999999999993</v>
      </c>
      <c r="E6" s="298">
        <f t="shared" si="0"/>
        <v>9.2949999999999999</v>
      </c>
    </row>
    <row r="7" spans="1:6" ht="14.25" customHeight="1">
      <c r="B7" s="137" t="s">
        <v>1965</v>
      </c>
      <c r="C7" s="940" t="s">
        <v>2162</v>
      </c>
      <c r="D7" s="298">
        <v>11.68</v>
      </c>
      <c r="E7" s="298">
        <f t="shared" si="0"/>
        <v>12.848000000000001</v>
      </c>
    </row>
    <row r="8" spans="1:6" ht="12.95" customHeight="1">
      <c r="A8" s="300"/>
      <c r="B8" s="137" t="s">
        <v>1966</v>
      </c>
      <c r="C8" s="940" t="s">
        <v>2161</v>
      </c>
      <c r="D8" s="298">
        <v>13.24</v>
      </c>
      <c r="E8" s="298">
        <f t="shared" si="0"/>
        <v>14.564000000000002</v>
      </c>
    </row>
    <row r="9" spans="1:6" ht="12.95" customHeight="1">
      <c r="A9" s="300"/>
      <c r="B9" s="207" t="s">
        <v>2189</v>
      </c>
      <c r="C9" s="940" t="s">
        <v>2160</v>
      </c>
      <c r="D9" s="298">
        <v>34.299999999999997</v>
      </c>
      <c r="E9" s="298">
        <f t="shared" si="0"/>
        <v>37.729999999999997</v>
      </c>
    </row>
    <row r="10" spans="1:6" ht="12.95" customHeight="1">
      <c r="A10" s="300"/>
      <c r="B10" s="207" t="s">
        <v>2190</v>
      </c>
      <c r="C10" s="940" t="s">
        <v>2159</v>
      </c>
      <c r="D10" s="298">
        <v>40.83</v>
      </c>
      <c r="E10" s="298">
        <f t="shared" si="0"/>
        <v>44.913000000000004</v>
      </c>
    </row>
    <row r="11" spans="1:6" ht="13.5" customHeight="1">
      <c r="A11" s="300"/>
      <c r="B11" s="137" t="s">
        <v>1967</v>
      </c>
      <c r="C11" s="76" t="s">
        <v>2165</v>
      </c>
      <c r="D11" s="299">
        <v>70.400000000000006</v>
      </c>
      <c r="E11" s="298">
        <f t="shared" si="0"/>
        <v>77.440000000000012</v>
      </c>
    </row>
    <row r="12" spans="1:6" ht="12.75" customHeight="1">
      <c r="A12" s="140" t="s">
        <v>2407</v>
      </c>
      <c r="B12" s="136" t="s">
        <v>1968</v>
      </c>
      <c r="C12" s="1749" t="s">
        <v>2166</v>
      </c>
      <c r="D12" s="298">
        <v>8.6300000000000008</v>
      </c>
      <c r="E12" s="1858">
        <f t="shared" si="0"/>
        <v>9.4930000000000021</v>
      </c>
    </row>
    <row r="13" spans="1:6" ht="12.95" customHeight="1">
      <c r="A13" s="300"/>
      <c r="B13" s="208" t="s">
        <v>2192</v>
      </c>
      <c r="C13" s="1749" t="s">
        <v>2163</v>
      </c>
      <c r="D13" s="298">
        <v>11.16</v>
      </c>
      <c r="E13" s="298">
        <f t="shared" si="0"/>
        <v>12.276000000000002</v>
      </c>
    </row>
    <row r="14" spans="1:6" ht="12.95" customHeight="1">
      <c r="A14" s="300"/>
      <c r="B14" s="40" t="s">
        <v>1969</v>
      </c>
      <c r="C14" s="163" t="s">
        <v>2167</v>
      </c>
      <c r="D14" s="298">
        <v>15.46</v>
      </c>
      <c r="E14" s="298">
        <f t="shared" si="0"/>
        <v>17.006000000000004</v>
      </c>
    </row>
    <row r="15" spans="1:6" ht="12.95" customHeight="1">
      <c r="B15" s="40" t="s">
        <v>1970</v>
      </c>
      <c r="C15" s="1749" t="s">
        <v>2161</v>
      </c>
      <c r="D15" s="298">
        <v>19.25</v>
      </c>
      <c r="E15" s="298">
        <f t="shared" si="0"/>
        <v>21.175000000000001</v>
      </c>
    </row>
    <row r="16" spans="1:6" ht="12.95" customHeight="1">
      <c r="A16" s="300"/>
      <c r="B16" s="40" t="s">
        <v>1971</v>
      </c>
      <c r="C16" s="1749" t="s">
        <v>2176</v>
      </c>
      <c r="D16" s="298">
        <v>43.1</v>
      </c>
      <c r="E16" s="298">
        <f t="shared" si="0"/>
        <v>47.410000000000004</v>
      </c>
    </row>
    <row r="17" spans="1:5" ht="26.25" customHeight="1">
      <c r="A17" s="300"/>
      <c r="B17" s="208" t="s">
        <v>2193</v>
      </c>
      <c r="C17" s="222" t="s">
        <v>2177</v>
      </c>
      <c r="D17" s="377">
        <v>62.68</v>
      </c>
      <c r="E17" s="375">
        <f t="shared" si="0"/>
        <v>68.948000000000008</v>
      </c>
    </row>
    <row r="18" spans="1:5" ht="12.75" customHeight="1">
      <c r="A18" s="219" t="s">
        <v>2408</v>
      </c>
      <c r="B18" s="136" t="s">
        <v>1972</v>
      </c>
      <c r="C18" s="980" t="s">
        <v>2170</v>
      </c>
      <c r="D18" s="375">
        <v>2.54</v>
      </c>
      <c r="E18" s="1858">
        <f t="shared" si="0"/>
        <v>2.7940000000000005</v>
      </c>
    </row>
    <row r="19" spans="1:5" ht="12.95" customHeight="1">
      <c r="A19" s="300"/>
      <c r="B19" s="40" t="s">
        <v>1973</v>
      </c>
      <c r="C19" s="1749" t="s">
        <v>2171</v>
      </c>
      <c r="D19" s="298">
        <v>7.88</v>
      </c>
      <c r="E19" s="298">
        <f t="shared" si="0"/>
        <v>8.668000000000001</v>
      </c>
    </row>
    <row r="20" spans="1:5" ht="12.95" customHeight="1">
      <c r="B20" s="40" t="s">
        <v>1974</v>
      </c>
      <c r="C20" s="1749" t="s">
        <v>2172</v>
      </c>
      <c r="D20" s="298">
        <v>3.01</v>
      </c>
      <c r="E20" s="298">
        <f t="shared" si="0"/>
        <v>3.3109999999999999</v>
      </c>
    </row>
    <row r="21" spans="1:5" ht="12.95" customHeight="1">
      <c r="A21" s="300"/>
      <c r="B21" s="208" t="s">
        <v>2194</v>
      </c>
      <c r="C21" s="1749" t="s">
        <v>2164</v>
      </c>
      <c r="D21" s="298">
        <v>3.44</v>
      </c>
      <c r="E21" s="298">
        <f t="shared" si="0"/>
        <v>3.7840000000000003</v>
      </c>
    </row>
    <row r="22" spans="1:5" ht="46.5" customHeight="1">
      <c r="A22" s="300"/>
      <c r="B22" s="40" t="s">
        <v>1975</v>
      </c>
      <c r="C22" s="222" t="s">
        <v>2173</v>
      </c>
      <c r="D22" s="377">
        <v>6.34</v>
      </c>
      <c r="E22" s="375">
        <f t="shared" si="0"/>
        <v>6.9740000000000002</v>
      </c>
    </row>
    <row r="23" spans="1:5" ht="12.75" customHeight="1">
      <c r="A23" s="219" t="s">
        <v>2409</v>
      </c>
      <c r="B23" s="136" t="s">
        <v>1976</v>
      </c>
      <c r="C23" s="980" t="s">
        <v>2182</v>
      </c>
      <c r="D23" s="375">
        <v>3.36</v>
      </c>
      <c r="E23" s="1858">
        <f t="shared" si="0"/>
        <v>3.6960000000000002</v>
      </c>
    </row>
    <row r="24" spans="1:5" ht="12.95" customHeight="1">
      <c r="A24" s="999"/>
      <c r="B24" s="40" t="s">
        <v>1977</v>
      </c>
      <c r="C24" s="980" t="s">
        <v>3512</v>
      </c>
      <c r="D24" s="375">
        <v>5.9</v>
      </c>
      <c r="E24" s="298">
        <f t="shared" si="0"/>
        <v>6.4900000000000011</v>
      </c>
    </row>
    <row r="25" spans="1:5" ht="12.95" customHeight="1">
      <c r="A25" s="999"/>
      <c r="B25" s="40" t="s">
        <v>1978</v>
      </c>
      <c r="C25" s="980" t="s">
        <v>2183</v>
      </c>
      <c r="D25" s="375">
        <v>5.9</v>
      </c>
      <c r="E25" s="298">
        <f t="shared" si="0"/>
        <v>6.4900000000000011</v>
      </c>
    </row>
    <row r="26" spans="1:5" ht="12.95" customHeight="1">
      <c r="A26" s="999"/>
      <c r="B26" s="40" t="s">
        <v>1979</v>
      </c>
      <c r="C26" s="980" t="s">
        <v>3513</v>
      </c>
      <c r="D26" s="375">
        <v>4.83</v>
      </c>
      <c r="E26" s="298">
        <f t="shared" si="0"/>
        <v>5.3130000000000006</v>
      </c>
    </row>
    <row r="27" spans="1:5" ht="12.95" customHeight="1">
      <c r="B27" s="40" t="s">
        <v>1980</v>
      </c>
      <c r="C27" s="980" t="s">
        <v>3514</v>
      </c>
      <c r="D27" s="375">
        <v>10.02</v>
      </c>
      <c r="E27" s="298">
        <f t="shared" si="0"/>
        <v>11.022</v>
      </c>
    </row>
    <row r="28" spans="1:5" ht="13.5" customHeight="1">
      <c r="A28" s="1001"/>
      <c r="B28" s="834" t="s">
        <v>2195</v>
      </c>
      <c r="C28" s="221" t="s">
        <v>3515</v>
      </c>
      <c r="D28" s="376">
        <v>12.51</v>
      </c>
      <c r="E28" s="298">
        <f t="shared" si="0"/>
        <v>13.761000000000001</v>
      </c>
    </row>
    <row r="29" spans="1:5" ht="12.75" hidden="1" customHeight="1">
      <c r="A29" s="303"/>
      <c r="B29" s="40" t="s">
        <v>1981</v>
      </c>
      <c r="C29" s="76" t="s">
        <v>2178</v>
      </c>
      <c r="D29" s="299">
        <v>11.56</v>
      </c>
      <c r="E29" s="298">
        <f t="shared" si="0"/>
        <v>12.716000000000001</v>
      </c>
    </row>
    <row r="30" spans="1:5" ht="14.25" customHeight="1">
      <c r="A30" s="46"/>
      <c r="E30" s="298"/>
    </row>
    <row r="31" spans="1:5" ht="14.25" customHeight="1">
      <c r="A31" s="1002" t="s">
        <v>2410</v>
      </c>
      <c r="B31" s="998" t="s">
        <v>2196</v>
      </c>
      <c r="C31" s="981" t="s">
        <v>2179</v>
      </c>
      <c r="D31" s="379">
        <v>7.67</v>
      </c>
      <c r="E31" s="1858">
        <f t="shared" si="0"/>
        <v>8.4370000000000012</v>
      </c>
    </row>
    <row r="32" spans="1:5" ht="82.5" customHeight="1">
      <c r="B32" s="194"/>
      <c r="C32" s="222"/>
      <c r="D32" s="377"/>
      <c r="E32" s="376"/>
    </row>
    <row r="33" spans="1:6" ht="16.5" customHeight="1">
      <c r="A33" s="140" t="s">
        <v>2411</v>
      </c>
      <c r="B33" s="386" t="s">
        <v>1982</v>
      </c>
      <c r="C33" s="940" t="s">
        <v>2180</v>
      </c>
      <c r="D33" s="298">
        <v>4.7300000000000004</v>
      </c>
      <c r="E33" s="1858">
        <v>5.21</v>
      </c>
    </row>
    <row r="34" spans="1:6" ht="85.5" customHeight="1">
      <c r="B34" s="195" t="s">
        <v>2197</v>
      </c>
      <c r="C34" s="222" t="s">
        <v>2181</v>
      </c>
      <c r="D34" s="377">
        <v>8.66</v>
      </c>
      <c r="E34" s="376">
        <v>9.5299999999999994</v>
      </c>
    </row>
    <row r="35" spans="1:6" ht="12.95" customHeight="1">
      <c r="A35" s="301" t="s">
        <v>2412</v>
      </c>
      <c r="B35" s="136" t="s">
        <v>1983</v>
      </c>
      <c r="C35" s="980" t="s">
        <v>2168</v>
      </c>
      <c r="D35" s="375">
        <v>5.82</v>
      </c>
      <c r="E35" s="379">
        <v>6.41</v>
      </c>
    </row>
    <row r="36" spans="1:6" ht="12.95" customHeight="1">
      <c r="A36" s="303"/>
      <c r="B36" s="40" t="s">
        <v>1984</v>
      </c>
      <c r="C36" s="980" t="s">
        <v>2169</v>
      </c>
      <c r="D36" s="375">
        <v>10.26</v>
      </c>
      <c r="E36" s="375">
        <v>11.29</v>
      </c>
    </row>
    <row r="37" spans="1:6" ht="68.25" customHeight="1">
      <c r="A37" s="46"/>
      <c r="B37" s="135" t="s">
        <v>1985</v>
      </c>
      <c r="C37" s="222" t="s">
        <v>3517</v>
      </c>
      <c r="D37" s="377">
        <v>8.8000000000000007</v>
      </c>
      <c r="E37" s="377">
        <v>9.68</v>
      </c>
      <c r="F37" s="46"/>
    </row>
    <row r="38" spans="1:6" ht="8.25" customHeight="1"/>
    <row r="40" spans="1:6" ht="30" customHeight="1"/>
    <row r="41" spans="1:6" ht="17.25" customHeight="1"/>
    <row r="42" spans="1:6" ht="12.95" customHeight="1"/>
    <row r="43" spans="1:6" ht="13.5" customHeight="1">
      <c r="A43" s="201" t="s">
        <v>3516</v>
      </c>
      <c r="B43" s="1000"/>
      <c r="C43" s="289"/>
      <c r="D43" s="1358" t="s">
        <v>2088</v>
      </c>
      <c r="E43" s="16"/>
    </row>
    <row r="44" spans="1:6" ht="21" customHeight="1">
      <c r="A44" s="22"/>
      <c r="B44" s="1703" t="s">
        <v>3</v>
      </c>
      <c r="C44" s="1700" t="s">
        <v>2158</v>
      </c>
      <c r="D44" s="1701" t="s">
        <v>5</v>
      </c>
      <c r="E44" s="1702" t="s">
        <v>6</v>
      </c>
      <c r="F44" s="601" t="s">
        <v>1061</v>
      </c>
    </row>
    <row r="45" spans="1:6" ht="13.5" customHeight="1">
      <c r="A45" s="838" t="s">
        <v>2413</v>
      </c>
      <c r="B45" s="200" t="s">
        <v>1986</v>
      </c>
      <c r="C45" s="980" t="s">
        <v>2182</v>
      </c>
      <c r="D45" s="375">
        <v>5.59</v>
      </c>
      <c r="E45" s="375">
        <f t="shared" ref="E45:E52" si="1">SUM(D45*1.1)</f>
        <v>6.149</v>
      </c>
    </row>
    <row r="46" spans="1:6" ht="13.5" customHeight="1">
      <c r="A46" s="999"/>
      <c r="B46" s="40" t="s">
        <v>2198</v>
      </c>
      <c r="C46" s="980" t="s">
        <v>2183</v>
      </c>
      <c r="D46" s="375">
        <v>9.41</v>
      </c>
      <c r="E46" s="375">
        <f t="shared" si="1"/>
        <v>10.351000000000001</v>
      </c>
    </row>
    <row r="47" spans="1:6" ht="80.25" customHeight="1">
      <c r="A47" s="999"/>
      <c r="B47" s="40" t="s">
        <v>1987</v>
      </c>
      <c r="C47" s="222" t="s">
        <v>2184</v>
      </c>
      <c r="D47" s="377">
        <v>9.43</v>
      </c>
      <c r="E47" s="377">
        <f t="shared" si="1"/>
        <v>10.373000000000001</v>
      </c>
    </row>
    <row r="48" spans="1:6" ht="16.5" customHeight="1">
      <c r="A48" s="219" t="s">
        <v>2414</v>
      </c>
      <c r="B48" s="200" t="s">
        <v>1988</v>
      </c>
      <c r="C48" s="980" t="s">
        <v>2182</v>
      </c>
      <c r="D48" s="375">
        <v>6.51</v>
      </c>
      <c r="E48" s="375">
        <f t="shared" si="1"/>
        <v>7.1610000000000005</v>
      </c>
    </row>
    <row r="49" spans="1:5">
      <c r="A49" s="999"/>
      <c r="B49" s="40" t="s">
        <v>1989</v>
      </c>
      <c r="C49" s="980" t="s">
        <v>2183</v>
      </c>
      <c r="D49" s="375">
        <v>10.48</v>
      </c>
      <c r="E49" s="375">
        <f t="shared" si="1"/>
        <v>11.528000000000002</v>
      </c>
    </row>
    <row r="50" spans="1:5" ht="73.5" customHeight="1">
      <c r="A50" s="999"/>
      <c r="B50" s="40" t="s">
        <v>1990</v>
      </c>
      <c r="C50" s="222" t="s">
        <v>2184</v>
      </c>
      <c r="D50" s="377">
        <v>10.1</v>
      </c>
      <c r="E50" s="377">
        <f t="shared" si="1"/>
        <v>11.110000000000001</v>
      </c>
    </row>
    <row r="51" spans="1:5" ht="24.75" customHeight="1">
      <c r="A51" s="219" t="s">
        <v>2415</v>
      </c>
      <c r="B51" s="136" t="s">
        <v>2199</v>
      </c>
      <c r="C51" s="980" t="s">
        <v>2168</v>
      </c>
      <c r="D51" s="375">
        <v>6.66</v>
      </c>
      <c r="E51" s="376">
        <f t="shared" si="1"/>
        <v>7.3260000000000005</v>
      </c>
    </row>
    <row r="52" spans="1:5" ht="72" customHeight="1">
      <c r="A52" s="1001"/>
      <c r="B52" s="220" t="s">
        <v>1991</v>
      </c>
      <c r="C52" s="221" t="s">
        <v>2169</v>
      </c>
      <c r="D52" s="376">
        <v>13.11</v>
      </c>
      <c r="E52" s="376">
        <f t="shared" si="1"/>
        <v>14.421000000000001</v>
      </c>
    </row>
    <row r="53" spans="1:5">
      <c r="A53" s="1003"/>
      <c r="B53" s="1004"/>
      <c r="C53" s="1004"/>
      <c r="D53" s="1004"/>
      <c r="E53" s="1004"/>
    </row>
    <row r="54" spans="1:5" ht="92.25" customHeight="1">
      <c r="A54" s="999" t="s">
        <v>2416</v>
      </c>
      <c r="B54" s="200" t="s">
        <v>2200</v>
      </c>
      <c r="C54" s="981" t="s">
        <v>2168</v>
      </c>
      <c r="D54" s="379">
        <v>12.94</v>
      </c>
      <c r="E54" s="379">
        <f>SUM(D54*1.1)</f>
        <v>14.234</v>
      </c>
    </row>
    <row r="55" spans="1:5">
      <c r="A55" s="197"/>
      <c r="B55" s="199"/>
      <c r="C55" s="222"/>
      <c r="D55" s="377"/>
      <c r="E55" s="377"/>
    </row>
    <row r="56" spans="1:5" ht="13.5" customHeight="1">
      <c r="A56" s="838" t="s">
        <v>2417</v>
      </c>
      <c r="B56" s="200" t="s">
        <v>2201</v>
      </c>
      <c r="C56" s="980" t="s">
        <v>2187</v>
      </c>
      <c r="D56" s="375">
        <v>2.15</v>
      </c>
      <c r="E56" s="376">
        <f>SUM(D56*1.1)</f>
        <v>2.3650000000000002</v>
      </c>
    </row>
    <row r="57" spans="1:5" ht="84.75" customHeight="1">
      <c r="A57" s="197"/>
      <c r="B57" s="195" t="s">
        <v>2202</v>
      </c>
      <c r="C57" s="222" t="s">
        <v>2188</v>
      </c>
      <c r="D57" s="377">
        <v>4.7300000000000004</v>
      </c>
      <c r="E57" s="376">
        <f>SUM(D57*1.1)</f>
        <v>5.2030000000000012</v>
      </c>
    </row>
    <row r="58" spans="1:5" ht="24">
      <c r="A58" s="838" t="s">
        <v>2418</v>
      </c>
      <c r="B58" s="998" t="s">
        <v>2203</v>
      </c>
      <c r="C58" s="980" t="s">
        <v>2185</v>
      </c>
      <c r="D58" s="375">
        <v>10.3</v>
      </c>
      <c r="E58" s="379">
        <f>SUM(D58*1.1)</f>
        <v>11.330000000000002</v>
      </c>
    </row>
    <row r="59" spans="1:5" ht="70.5" customHeight="1">
      <c r="A59" s="1003"/>
      <c r="B59" s="194" t="s">
        <v>2204</v>
      </c>
      <c r="C59" s="222" t="s">
        <v>2186</v>
      </c>
      <c r="D59" s="377">
        <v>16.3</v>
      </c>
      <c r="E59" s="376">
        <f>SUM(D59*1.1)</f>
        <v>17.930000000000003</v>
      </c>
    </row>
    <row r="60" spans="1:5">
      <c r="E60" s="54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  <row r="81" spans="3:4">
      <c r="C81" s="99"/>
      <c r="D81" s="99"/>
    </row>
    <row r="82" spans="3:4">
      <c r="C82" s="50"/>
      <c r="D82" s="50"/>
    </row>
    <row r="83" spans="3:4">
      <c r="C83" s="45"/>
      <c r="D83" s="45"/>
    </row>
    <row r="84" spans="3:4">
      <c r="D84" s="50"/>
    </row>
    <row r="85" spans="3:4">
      <c r="D85" s="50"/>
    </row>
    <row r="86" spans="3:4">
      <c r="D86" s="50"/>
    </row>
    <row r="87" spans="3:4">
      <c r="C87" s="50"/>
      <c r="D87" s="50"/>
    </row>
    <row r="88" spans="3:4">
      <c r="C88" s="96"/>
      <c r="D88" s="96"/>
    </row>
    <row r="89" spans="3:4">
      <c r="C89" s="45"/>
      <c r="D89" s="45"/>
    </row>
    <row r="90" spans="3:4">
      <c r="C90" s="45"/>
      <c r="D90" s="45"/>
    </row>
    <row r="91" spans="3:4">
      <c r="C91" s="45"/>
      <c r="D91" s="45"/>
    </row>
    <row r="92" spans="3:4">
      <c r="C92" s="45"/>
      <c r="D92" s="45"/>
    </row>
    <row r="93" spans="3:4">
      <c r="C93" s="50"/>
      <c r="D93" s="50"/>
    </row>
    <row r="94" spans="3:4">
      <c r="C94" s="45"/>
      <c r="D94" s="45"/>
    </row>
    <row r="95" spans="3:4" ht="15" customHeight="1">
      <c r="C95" s="50"/>
      <c r="D95" s="50"/>
    </row>
    <row r="96" spans="3:4" ht="15" customHeight="1">
      <c r="C96" s="50"/>
      <c r="D96" s="50"/>
    </row>
    <row r="97" spans="3:4" ht="15" customHeight="1">
      <c r="C97" s="50"/>
      <c r="D97" s="50"/>
    </row>
    <row r="98" spans="3:4" ht="15" customHeight="1">
      <c r="C98" s="45"/>
      <c r="D98" s="45"/>
    </row>
    <row r="99" spans="3:4" ht="15" customHeight="1">
      <c r="C99" s="45"/>
      <c r="D99" s="45"/>
    </row>
    <row r="100" spans="3:4" ht="15" customHeight="1">
      <c r="C100" s="45"/>
      <c r="D100" s="45"/>
    </row>
    <row r="101" spans="3:4" ht="15" customHeight="1">
      <c r="C101" s="45"/>
      <c r="D101" s="45"/>
    </row>
    <row r="102" spans="3:4" ht="15" customHeight="1"/>
    <row r="103" spans="3:4" ht="31.5" customHeight="1"/>
    <row r="104" spans="3:4" ht="15" customHeight="1"/>
    <row r="105" spans="3:4" ht="15" customHeight="1"/>
    <row r="106" spans="3:4" ht="15" customHeight="1"/>
    <row r="107" spans="3:4" ht="15" customHeight="1"/>
    <row r="108" spans="3:4" ht="15" customHeight="1"/>
    <row r="109" spans="3:4" ht="15" customHeight="1"/>
    <row r="110" spans="3:4" ht="15" customHeight="1"/>
    <row r="111" spans="3:4" ht="15" customHeight="1"/>
    <row r="112" spans="3:4" ht="31.5" customHeight="1"/>
    <row r="113" ht="15" customHeight="1"/>
    <row r="114" ht="20.25" customHeight="1"/>
    <row r="115" ht="15" customHeight="1"/>
    <row r="116" ht="15" customHeight="1"/>
    <row r="117" ht="15" customHeight="1"/>
    <row r="118" ht="48" customHeight="1"/>
    <row r="119" ht="15" customHeight="1"/>
    <row r="120" ht="15" customHeight="1"/>
    <row r="121" ht="15" customHeight="1"/>
    <row r="122" ht="15" customHeight="1"/>
    <row r="123" ht="45" customHeight="1"/>
    <row r="124" ht="15" customHeight="1"/>
    <row r="125" ht="15" customHeight="1"/>
    <row r="126" ht="15" customHeight="1"/>
    <row r="127" ht="15" customHeight="1"/>
    <row r="128" ht="15" customHeight="1"/>
    <row r="129" ht="45" customHeight="1"/>
    <row r="130" ht="15" customHeight="1"/>
    <row r="131" ht="32.25" customHeight="1"/>
    <row r="132" ht="15" customHeight="1"/>
    <row r="133" ht="45.75" customHeight="1"/>
    <row r="134" ht="59.2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45.75" customHeight="1"/>
    <row r="144" ht="15" customHeight="1"/>
    <row r="145" spans="6:6" ht="15" customHeight="1"/>
    <row r="146" spans="6:6" ht="47.25" customHeight="1"/>
    <row r="147" spans="6:6" ht="15" customHeight="1"/>
    <row r="148" spans="6:6" ht="30.75" customHeight="1">
      <c r="F148" s="15"/>
    </row>
    <row r="149" spans="6:6" ht="15" customHeight="1"/>
    <row r="150" spans="6:6" ht="30" customHeight="1"/>
    <row r="151" spans="6:6" ht="15" customHeight="1"/>
    <row r="152" spans="6:6" ht="15" customHeight="1"/>
    <row r="153" spans="6:6" ht="15" customHeight="1"/>
    <row r="154" spans="6:6" ht="15" customHeight="1"/>
    <row r="155" spans="6:6" ht="15" customHeight="1"/>
  </sheetData>
  <sheetProtection algorithmName="SHA-512" hashValue="yZwyIuQ/2K3DRDk+dCp7EkUWiq5ZyW2Mb4Wb1pB7guz13CzupjquvtGhh0VZcLEqeTSnbCvd5bFy/JCS5ZX5KQ==" saltValue="T72Ch8w/hdQWioYr9kwghg==" spinCount="100000" sheet="1" objects="1" scenarios="1"/>
  <hyperlinks>
    <hyperlink ref="D1" location="Index!A1" display="Back To Index"/>
    <hyperlink ref="D43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52"/>
  <sheetViews>
    <sheetView view="pageBreakPreview" topLeftCell="A25" zoomScaleNormal="100" zoomScaleSheetLayoutView="100" workbookViewId="0">
      <selection activeCell="A68" sqref="A68"/>
    </sheetView>
  </sheetViews>
  <sheetFormatPr defaultRowHeight="15"/>
  <cols>
    <col min="1" max="1" width="12.140625" style="1118" customWidth="1"/>
    <col min="2" max="2" width="15.140625" style="1118" customWidth="1"/>
    <col min="3" max="3" width="23.7109375" style="1118" customWidth="1"/>
    <col min="4" max="4" width="14.5703125" style="1118" customWidth="1"/>
    <col min="5" max="5" width="11.28515625" style="1118" customWidth="1"/>
    <col min="6" max="6" width="4.5703125" style="1118" customWidth="1"/>
    <col min="7" max="7" width="23.42578125" style="1118" customWidth="1"/>
    <col min="8" max="16384" width="9.140625" style="1118"/>
  </cols>
  <sheetData>
    <row r="1" spans="1:8">
      <c r="A1" s="1223" t="s">
        <v>3927</v>
      </c>
      <c r="D1" s="1660" t="s">
        <v>2088</v>
      </c>
    </row>
    <row r="2" spans="1:8">
      <c r="A2" s="1222" t="s">
        <v>5610</v>
      </c>
    </row>
    <row r="3" spans="1:8" ht="27.75" customHeight="1">
      <c r="A3" s="1140"/>
      <c r="B3" s="1120" t="s">
        <v>592</v>
      </c>
      <c r="C3" s="1120" t="s">
        <v>3776</v>
      </c>
      <c r="D3" s="1211" t="s">
        <v>3775</v>
      </c>
      <c r="E3" s="1120" t="s">
        <v>3774</v>
      </c>
      <c r="F3" s="1198" t="s">
        <v>7</v>
      </c>
      <c r="G3" s="1221"/>
      <c r="H3" s="395"/>
    </row>
    <row r="4" spans="1:8" ht="14.1" customHeight="1">
      <c r="A4" s="395"/>
      <c r="B4" s="1203" t="s">
        <v>3926</v>
      </c>
      <c r="C4" s="1137" t="s">
        <v>3925</v>
      </c>
      <c r="D4" s="1220">
        <v>1.6</v>
      </c>
      <c r="E4" s="1147">
        <v>55.94</v>
      </c>
      <c r="F4" s="395"/>
      <c r="G4" s="1133"/>
      <c r="H4" s="395"/>
    </row>
    <row r="5" spans="1:8" ht="14.1" customHeight="1">
      <c r="A5" s="395"/>
      <c r="B5" s="1219" t="s">
        <v>3924</v>
      </c>
      <c r="C5" s="1171" t="s">
        <v>3923</v>
      </c>
      <c r="D5" s="1210">
        <v>1.6</v>
      </c>
      <c r="E5" s="1190">
        <v>279.58</v>
      </c>
      <c r="F5" s="395"/>
      <c r="G5" s="395"/>
      <c r="H5" s="395"/>
    </row>
    <row r="6" spans="1:8" ht="14.1" customHeight="1">
      <c r="A6" s="395"/>
      <c r="B6" s="1202" t="s">
        <v>3922</v>
      </c>
      <c r="C6" s="1179" t="s">
        <v>3921</v>
      </c>
      <c r="D6" s="1218">
        <v>1.6</v>
      </c>
      <c r="E6" s="1184">
        <v>838.72</v>
      </c>
      <c r="F6" s="395"/>
      <c r="G6" s="395"/>
      <c r="H6" s="395"/>
    </row>
    <row r="7" spans="1:8" ht="14.1" customHeight="1">
      <c r="A7" s="395"/>
      <c r="B7" s="1203" t="s">
        <v>3920</v>
      </c>
      <c r="C7" s="1137" t="s">
        <v>3919</v>
      </c>
      <c r="D7" s="1220">
        <v>1.6</v>
      </c>
      <c r="E7" s="1147">
        <v>60.64</v>
      </c>
      <c r="F7" s="395"/>
      <c r="G7" s="1217"/>
      <c r="H7" s="395"/>
    </row>
    <row r="8" spans="1:8" ht="14.1" customHeight="1">
      <c r="A8" s="395"/>
      <c r="B8" s="1219" t="s">
        <v>3918</v>
      </c>
      <c r="C8" s="1133" t="s">
        <v>3828</v>
      </c>
      <c r="D8" s="1210">
        <v>1.6</v>
      </c>
      <c r="E8" s="1153">
        <v>303.10000000000002</v>
      </c>
      <c r="F8" s="395"/>
      <c r="G8" s="1216"/>
      <c r="H8" s="395"/>
    </row>
    <row r="9" spans="1:8" ht="14.1" customHeight="1">
      <c r="A9" s="395"/>
      <c r="B9" s="1202" t="s">
        <v>3917</v>
      </c>
      <c r="C9" s="1129" t="s">
        <v>3916</v>
      </c>
      <c r="D9" s="1218">
        <v>1.6</v>
      </c>
      <c r="E9" s="1144">
        <v>909.28</v>
      </c>
      <c r="F9" s="395"/>
      <c r="G9" s="1212"/>
      <c r="H9" s="395"/>
    </row>
    <row r="10" spans="1:8" ht="14.1" customHeight="1">
      <c r="A10" s="395"/>
      <c r="B10" s="1203" t="s">
        <v>3915</v>
      </c>
      <c r="C10" s="1137" t="s">
        <v>3898</v>
      </c>
      <c r="D10" s="1220">
        <v>1.6</v>
      </c>
      <c r="E10" s="1147">
        <v>63.26</v>
      </c>
      <c r="F10" s="395"/>
      <c r="G10" s="1212"/>
      <c r="H10" s="395"/>
    </row>
    <row r="11" spans="1:8" ht="14.1" customHeight="1">
      <c r="A11" s="395"/>
      <c r="B11" s="1219" t="s">
        <v>3914</v>
      </c>
      <c r="C11" s="1133" t="s">
        <v>3913</v>
      </c>
      <c r="D11" s="1210">
        <v>1.6</v>
      </c>
      <c r="E11" s="1153">
        <v>94.88</v>
      </c>
      <c r="F11" s="1213"/>
      <c r="G11" s="1212"/>
      <c r="H11" s="395"/>
    </row>
    <row r="12" spans="1:8" ht="14.1" customHeight="1">
      <c r="A12" s="395"/>
      <c r="B12" s="1219" t="s">
        <v>3912</v>
      </c>
      <c r="C12" s="1133" t="s">
        <v>3911</v>
      </c>
      <c r="D12" s="1210">
        <v>1.6</v>
      </c>
      <c r="E12" s="1153">
        <v>316.16000000000003</v>
      </c>
      <c r="F12" s="1213"/>
      <c r="G12" s="1212"/>
      <c r="H12" s="395"/>
    </row>
    <row r="13" spans="1:8" ht="14.1" customHeight="1">
      <c r="A13" s="395"/>
      <c r="B13" s="1202" t="s">
        <v>3910</v>
      </c>
      <c r="C13" s="1129" t="s">
        <v>3909</v>
      </c>
      <c r="D13" s="1218">
        <v>1.6</v>
      </c>
      <c r="E13" s="1144">
        <v>948.45</v>
      </c>
      <c r="F13" s="1213"/>
      <c r="G13" s="1212"/>
      <c r="H13" s="395"/>
    </row>
    <row r="14" spans="1:8" ht="14.1" customHeight="1">
      <c r="A14" s="395"/>
      <c r="B14" s="1203" t="s">
        <v>3908</v>
      </c>
      <c r="C14" s="1137" t="s">
        <v>3907</v>
      </c>
      <c r="D14" s="1220">
        <v>1.6</v>
      </c>
      <c r="E14" s="1147">
        <v>76.83</v>
      </c>
      <c r="F14" s="1213"/>
      <c r="G14" s="1212"/>
      <c r="H14" s="395"/>
    </row>
    <row r="15" spans="1:8" ht="14.1" customHeight="1">
      <c r="A15" s="395"/>
      <c r="B15" s="1219" t="s">
        <v>3906</v>
      </c>
      <c r="C15" s="1133" t="s">
        <v>3905</v>
      </c>
      <c r="D15" s="1210">
        <v>1.6</v>
      </c>
      <c r="E15" s="1153">
        <v>115.26</v>
      </c>
      <c r="F15" s="1213"/>
      <c r="G15" s="1212"/>
      <c r="H15" s="395"/>
    </row>
    <row r="16" spans="1:8" ht="14.1" customHeight="1">
      <c r="A16" s="395"/>
      <c r="B16" s="1219" t="s">
        <v>3904</v>
      </c>
      <c r="C16" s="1133" t="s">
        <v>3903</v>
      </c>
      <c r="D16" s="1210">
        <v>1.6</v>
      </c>
      <c r="E16" s="1153">
        <v>384.06</v>
      </c>
      <c r="F16" s="1213"/>
      <c r="G16" s="395"/>
      <c r="H16" s="395"/>
    </row>
    <row r="17" spans="1:8" ht="14.1" customHeight="1">
      <c r="A17" s="395"/>
      <c r="B17" s="1202" t="s">
        <v>3902</v>
      </c>
      <c r="C17" s="1129" t="s">
        <v>3901</v>
      </c>
      <c r="D17" s="1218">
        <v>1.6</v>
      </c>
      <c r="E17" s="1144">
        <v>768.16</v>
      </c>
      <c r="F17" s="1213"/>
      <c r="G17" s="1217"/>
      <c r="H17" s="395"/>
    </row>
    <row r="18" spans="1:8" ht="14.1" customHeight="1">
      <c r="A18" s="395"/>
      <c r="B18" s="1713"/>
      <c r="C18" s="1133"/>
      <c r="D18" s="1210"/>
      <c r="E18" s="1209"/>
      <c r="F18" s="1213"/>
      <c r="G18" s="1217"/>
      <c r="H18" s="395"/>
    </row>
    <row r="19" spans="1:8" ht="42.75" customHeight="1">
      <c r="A19" s="1949" t="s">
        <v>5239</v>
      </c>
      <c r="B19" s="1949"/>
      <c r="C19" s="1949"/>
      <c r="D19" s="1949"/>
      <c r="E19" s="1949"/>
      <c r="F19" s="1213"/>
      <c r="G19" s="1216"/>
      <c r="H19" s="395"/>
    </row>
    <row r="20" spans="1:8" ht="14.1" customHeight="1">
      <c r="A20" s="1950"/>
      <c r="B20" s="1950"/>
      <c r="C20" s="1950"/>
      <c r="D20" s="1950"/>
      <c r="E20" s="1950"/>
      <c r="F20" s="1213"/>
      <c r="G20" s="1212"/>
      <c r="H20" s="395"/>
    </row>
    <row r="21" spans="1:8" ht="6.75" customHeight="1">
      <c r="A21" s="395"/>
      <c r="B21" s="395"/>
      <c r="C21" s="395"/>
      <c r="D21" s="395"/>
      <c r="E21" s="1214"/>
      <c r="F21" s="1213"/>
      <c r="G21" s="1212"/>
      <c r="H21" s="395"/>
    </row>
    <row r="22" spans="1:8" ht="14.1" customHeight="1">
      <c r="A22" s="1215" t="s">
        <v>3900</v>
      </c>
      <c r="B22" s="395"/>
      <c r="C22" s="395"/>
      <c r="D22" s="395"/>
      <c r="E22" s="1214"/>
      <c r="F22" s="1213"/>
      <c r="G22" s="1212"/>
      <c r="H22" s="395"/>
    </row>
    <row r="23" spans="1:8" ht="30" customHeight="1">
      <c r="A23" s="1140"/>
      <c r="B23" s="1120" t="s">
        <v>592</v>
      </c>
      <c r="C23" s="1120" t="s">
        <v>3776</v>
      </c>
      <c r="D23" s="1211" t="s">
        <v>3775</v>
      </c>
      <c r="E23" s="1120" t="s">
        <v>3774</v>
      </c>
      <c r="F23" s="1198" t="s">
        <v>7</v>
      </c>
      <c r="G23" s="395"/>
      <c r="H23" s="395"/>
    </row>
    <row r="24" spans="1:8" ht="14.25" customHeight="1">
      <c r="A24" s="395"/>
      <c r="B24" s="1201" t="s">
        <v>3899</v>
      </c>
      <c r="C24" s="1133" t="s">
        <v>3898</v>
      </c>
      <c r="D24" s="1210">
        <v>1.6</v>
      </c>
      <c r="E24" s="1209">
        <v>91.46</v>
      </c>
      <c r="F24" s="395"/>
      <c r="G24" s="395"/>
      <c r="H24" s="395"/>
    </row>
    <row r="25" spans="1:8" ht="14.25" customHeight="1">
      <c r="A25" s="395"/>
      <c r="B25" s="1201" t="s">
        <v>3897</v>
      </c>
      <c r="C25" s="1133" t="s">
        <v>3896</v>
      </c>
      <c r="D25" s="1210">
        <v>1.6</v>
      </c>
      <c r="E25" s="1209">
        <v>130.62</v>
      </c>
      <c r="F25" s="1208"/>
      <c r="G25" s="1170"/>
      <c r="H25" s="395"/>
    </row>
    <row r="26" spans="1:8" ht="24" customHeight="1">
      <c r="A26" s="395"/>
      <c r="B26" s="1947" t="s">
        <v>3895</v>
      </c>
      <c r="C26" s="1947"/>
      <c r="D26" s="1947"/>
      <c r="E26" s="1947"/>
      <c r="F26" s="395"/>
      <c r="G26" s="395"/>
      <c r="H26" s="395"/>
    </row>
    <row r="27" spans="1:8" ht="14.1" customHeight="1">
      <c r="A27" s="395"/>
      <c r="B27" s="395"/>
      <c r="C27" s="395"/>
      <c r="D27" s="395"/>
      <c r="E27" s="395"/>
      <c r="F27" s="395"/>
      <c r="G27" s="395"/>
      <c r="H27" s="395"/>
    </row>
    <row r="28" spans="1:8" ht="14.1" customHeight="1">
      <c r="A28" s="1207" t="s">
        <v>3894</v>
      </c>
      <c r="B28" s="395"/>
      <c r="C28" s="395"/>
      <c r="D28" s="395"/>
      <c r="E28" s="395"/>
      <c r="F28" s="395"/>
      <c r="G28" s="395"/>
      <c r="H28" s="395"/>
    </row>
    <row r="29" spans="1:8" ht="47.25" customHeight="1">
      <c r="A29" s="1140"/>
      <c r="B29" s="1174" t="s">
        <v>592</v>
      </c>
      <c r="C29" s="1174" t="s">
        <v>3776</v>
      </c>
      <c r="D29" s="1199" t="s">
        <v>3775</v>
      </c>
      <c r="E29" s="1174" t="s">
        <v>3774</v>
      </c>
      <c r="F29" s="1198" t="s">
        <v>7</v>
      </c>
      <c r="G29" s="395"/>
      <c r="H29" s="395"/>
    </row>
    <row r="30" spans="1:8" s="1196" customFormat="1" ht="14.1" customHeight="1">
      <c r="A30" s="1197"/>
      <c r="B30" s="1203" t="s">
        <v>3893</v>
      </c>
      <c r="C30" s="1161" t="s">
        <v>3880</v>
      </c>
      <c r="D30" s="1161">
        <v>1.6</v>
      </c>
      <c r="E30" s="1160">
        <v>142.13999999999999</v>
      </c>
      <c r="F30" s="1197"/>
      <c r="G30" s="1197"/>
      <c r="H30" s="1197"/>
    </row>
    <row r="31" spans="1:8" s="1196" customFormat="1" ht="14.1" customHeight="1">
      <c r="A31" s="1197"/>
      <c r="B31" s="1204" t="s">
        <v>3892</v>
      </c>
      <c r="C31" s="1206" t="s">
        <v>3814</v>
      </c>
      <c r="D31" s="1158">
        <v>1.6</v>
      </c>
      <c r="E31" s="1157">
        <v>710.66</v>
      </c>
      <c r="F31" s="1197"/>
      <c r="G31" s="1197"/>
      <c r="H31" s="1197"/>
    </row>
    <row r="32" spans="1:8" s="1196" customFormat="1" ht="14.1" customHeight="1">
      <c r="A32" s="1197"/>
      <c r="B32" s="1205" t="s">
        <v>3891</v>
      </c>
      <c r="C32" s="1161" t="s">
        <v>3783</v>
      </c>
      <c r="D32" s="1161">
        <v>1.6</v>
      </c>
      <c r="E32" s="1160">
        <v>200.67</v>
      </c>
      <c r="F32" s="1197"/>
      <c r="G32" s="1197"/>
      <c r="H32" s="1197"/>
    </row>
    <row r="33" spans="1:8" s="1196" customFormat="1" ht="14.1" customHeight="1">
      <c r="A33" s="1197"/>
      <c r="B33" s="1204" t="s">
        <v>3890</v>
      </c>
      <c r="C33" s="1158" t="s">
        <v>3782</v>
      </c>
      <c r="D33" s="1158">
        <v>1.6</v>
      </c>
      <c r="E33" s="1157">
        <v>1003.33</v>
      </c>
      <c r="F33" s="1197"/>
      <c r="G33" s="1197"/>
      <c r="H33" s="1197"/>
    </row>
    <row r="34" spans="1:8" s="1196" customFormat="1" ht="14.1" customHeight="1">
      <c r="A34" s="1197"/>
      <c r="B34" s="1203" t="s">
        <v>3889</v>
      </c>
      <c r="C34" s="1161" t="s">
        <v>3845</v>
      </c>
      <c r="D34" s="1161">
        <v>1.6</v>
      </c>
      <c r="E34" s="1160">
        <v>446.53</v>
      </c>
      <c r="F34" s="1197"/>
      <c r="G34" s="1197"/>
      <c r="H34" s="1197"/>
    </row>
    <row r="35" spans="1:8" s="1196" customFormat="1" ht="14.1" customHeight="1">
      <c r="A35" s="1197"/>
      <c r="B35" s="1204" t="s">
        <v>3888</v>
      </c>
      <c r="C35" s="1158" t="s">
        <v>3843</v>
      </c>
      <c r="D35" s="1158">
        <v>1.6</v>
      </c>
      <c r="E35" s="1157">
        <v>1339.55</v>
      </c>
      <c r="F35" s="1197"/>
      <c r="G35" s="1197"/>
      <c r="H35" s="1197"/>
    </row>
    <row r="36" spans="1:8" s="1196" customFormat="1" ht="14.1" customHeight="1">
      <c r="A36" s="1197"/>
      <c r="B36" s="1203" t="s">
        <v>3887</v>
      </c>
      <c r="C36" s="1161" t="s">
        <v>3841</v>
      </c>
      <c r="D36" s="1161">
        <v>1.6</v>
      </c>
      <c r="E36" s="1160">
        <v>656.06</v>
      </c>
      <c r="F36" s="1197"/>
      <c r="G36" s="1197"/>
      <c r="H36" s="1197"/>
    </row>
    <row r="37" spans="1:8" s="1196" customFormat="1" ht="14.1" customHeight="1">
      <c r="A37" s="1197"/>
      <c r="B37" s="1204" t="s">
        <v>3886</v>
      </c>
      <c r="C37" s="1158" t="s">
        <v>3885</v>
      </c>
      <c r="D37" s="1158">
        <v>1.6</v>
      </c>
      <c r="E37" s="1157">
        <v>1968.19</v>
      </c>
      <c r="F37" s="1197"/>
      <c r="G37" s="1197"/>
      <c r="H37" s="1197"/>
    </row>
    <row r="38" spans="1:8" s="1196" customFormat="1" ht="14.1" customHeight="1">
      <c r="A38" s="1197"/>
      <c r="B38" s="1203" t="s">
        <v>3884</v>
      </c>
      <c r="C38" s="1161" t="s">
        <v>3837</v>
      </c>
      <c r="D38" s="1161">
        <v>1.6</v>
      </c>
      <c r="E38" s="1160">
        <v>965.44</v>
      </c>
      <c r="F38" s="1197"/>
      <c r="G38" s="1197"/>
      <c r="H38" s="1197"/>
    </row>
    <row r="39" spans="1:8" s="1196" customFormat="1" ht="14.1" customHeight="1">
      <c r="A39" s="1197"/>
      <c r="B39" s="1202" t="s">
        <v>3883</v>
      </c>
      <c r="C39" s="1158" t="s">
        <v>3835</v>
      </c>
      <c r="D39" s="1158">
        <v>1.6</v>
      </c>
      <c r="E39" s="1157">
        <v>1930.82</v>
      </c>
      <c r="F39" s="1197"/>
      <c r="G39" s="1197"/>
      <c r="H39" s="1197"/>
    </row>
    <row r="40" spans="1:8" s="1196" customFormat="1" ht="27" customHeight="1">
      <c r="A40" s="1947" t="s">
        <v>5231</v>
      </c>
      <c r="B40" s="1947"/>
      <c r="C40" s="1947"/>
      <c r="D40" s="1947"/>
      <c r="E40" s="1947"/>
      <c r="F40" s="1615"/>
      <c r="G40" s="1615"/>
      <c r="H40" s="1197"/>
    </row>
    <row r="41" spans="1:8" s="1196" customFormat="1" ht="14.1" customHeight="1">
      <c r="A41" s="1126" t="s">
        <v>5230</v>
      </c>
      <c r="B41" s="1707"/>
      <c r="C41" s="1125"/>
      <c r="D41" s="1125"/>
      <c r="E41" s="1201"/>
      <c r="F41" s="1197"/>
      <c r="G41" s="1197"/>
      <c r="H41" s="1197"/>
    </row>
    <row r="42" spans="1:8" s="1196" customFormat="1" ht="14.1" customHeight="1">
      <c r="G42" s="1197"/>
      <c r="H42" s="1197"/>
    </row>
    <row r="43" spans="1:8" s="1196" customFormat="1" ht="14.1" customHeight="1">
      <c r="A43" s="1859" t="s">
        <v>5548</v>
      </c>
      <c r="G43" s="1197"/>
      <c r="H43" s="1197"/>
    </row>
    <row r="44" spans="1:8" s="1196" customFormat="1" ht="18" customHeight="1">
      <c r="G44" s="1197"/>
      <c r="H44" s="1197"/>
    </row>
    <row r="45" spans="1:8" s="1196" customFormat="1" ht="14.1" customHeight="1">
      <c r="G45" s="1197"/>
      <c r="H45" s="1197"/>
    </row>
    <row r="46" spans="1:8" s="1196" customFormat="1" ht="14.1" customHeight="1">
      <c r="G46" s="1197"/>
      <c r="H46" s="1197"/>
    </row>
    <row r="47" spans="1:8" s="1196" customFormat="1" ht="14.1" customHeight="1">
      <c r="G47" s="1197"/>
      <c r="H47" s="1197"/>
    </row>
    <row r="48" spans="1:8">
      <c r="G48" s="395"/>
      <c r="H48" s="395"/>
    </row>
    <row r="49" spans="1:8">
      <c r="G49" s="395"/>
      <c r="H49" s="395"/>
    </row>
    <row r="50" spans="1:8">
      <c r="A50" s="1197"/>
      <c r="B50" s="1201"/>
      <c r="C50" s="1201"/>
      <c r="D50" s="1201"/>
      <c r="E50" s="1201"/>
      <c r="F50" s="1197"/>
      <c r="G50" s="395"/>
      <c r="H50" s="395"/>
    </row>
    <row r="51" spans="1:8">
      <c r="A51" s="1200" t="s">
        <v>3882</v>
      </c>
      <c r="B51" s="1197"/>
      <c r="C51" s="1197"/>
      <c r="D51" s="1660" t="s">
        <v>2088</v>
      </c>
      <c r="E51" s="1197"/>
      <c r="F51" s="1197"/>
      <c r="G51" s="395"/>
      <c r="H51" s="395"/>
    </row>
    <row r="52" spans="1:8" ht="48" customHeight="1">
      <c r="A52" s="1140"/>
      <c r="B52" s="1174" t="s">
        <v>592</v>
      </c>
      <c r="C52" s="1174" t="s">
        <v>3776</v>
      </c>
      <c r="D52" s="1199" t="s">
        <v>3775</v>
      </c>
      <c r="E52" s="1174" t="s">
        <v>3774</v>
      </c>
      <c r="F52" s="1198" t="s">
        <v>7</v>
      </c>
      <c r="G52" s="395"/>
      <c r="H52" s="395"/>
    </row>
    <row r="53" spans="1:8" ht="15.75" customHeight="1">
      <c r="A53" s="1197"/>
      <c r="B53" s="1704" t="s">
        <v>3881</v>
      </c>
      <c r="C53" s="1161" t="s">
        <v>3880</v>
      </c>
      <c r="D53" s="1161">
        <v>1</v>
      </c>
      <c r="E53" s="1147" t="s">
        <v>5229</v>
      </c>
      <c r="F53" s="1197"/>
      <c r="G53" s="395"/>
      <c r="H53" s="395"/>
    </row>
    <row r="54" spans="1:8">
      <c r="A54" s="1197"/>
      <c r="B54" s="1705" t="s">
        <v>3879</v>
      </c>
      <c r="C54" s="1180" t="s">
        <v>3814</v>
      </c>
      <c r="D54" s="1158">
        <v>1</v>
      </c>
      <c r="E54" s="1157">
        <v>769.89</v>
      </c>
      <c r="F54" s="1197"/>
      <c r="G54" s="395"/>
      <c r="H54" s="395"/>
    </row>
    <row r="55" spans="1:8">
      <c r="A55" s="1197"/>
      <c r="B55" s="1706" t="s">
        <v>3878</v>
      </c>
      <c r="C55" s="1182" t="s">
        <v>3783</v>
      </c>
      <c r="D55" s="1161">
        <v>1</v>
      </c>
      <c r="E55" s="1708">
        <v>207.71</v>
      </c>
      <c r="F55" s="1197"/>
      <c r="G55" s="395"/>
      <c r="H55" s="395"/>
    </row>
    <row r="56" spans="1:8">
      <c r="A56" s="395"/>
      <c r="B56" s="1705" t="s">
        <v>3877</v>
      </c>
      <c r="C56" s="1180" t="s">
        <v>3782</v>
      </c>
      <c r="D56" s="1158">
        <v>1</v>
      </c>
      <c r="E56" s="1709">
        <v>1038.5899999999999</v>
      </c>
      <c r="F56" s="395"/>
      <c r="G56" s="395"/>
      <c r="H56" s="395"/>
    </row>
    <row r="57" spans="1:8">
      <c r="A57" s="395"/>
      <c r="B57" s="1706" t="s">
        <v>3876</v>
      </c>
      <c r="C57" s="1182" t="s">
        <v>3845</v>
      </c>
      <c r="D57" s="1161">
        <v>1</v>
      </c>
      <c r="E57" s="1708">
        <v>449.41</v>
      </c>
      <c r="F57" s="395"/>
      <c r="G57" s="395"/>
      <c r="H57" s="395"/>
    </row>
    <row r="58" spans="1:8">
      <c r="A58" s="395"/>
      <c r="B58" s="1705" t="s">
        <v>3875</v>
      </c>
      <c r="C58" s="1180" t="s">
        <v>3874</v>
      </c>
      <c r="D58" s="1158">
        <v>1</v>
      </c>
      <c r="E58" s="1709">
        <v>2246.98</v>
      </c>
      <c r="F58" s="395"/>
      <c r="G58" s="395"/>
      <c r="H58" s="395"/>
    </row>
    <row r="59" spans="1:8">
      <c r="A59" s="395"/>
      <c r="B59" s="1706" t="s">
        <v>3873</v>
      </c>
      <c r="C59" s="1182" t="s">
        <v>3841</v>
      </c>
      <c r="D59" s="1161">
        <v>1</v>
      </c>
      <c r="E59" s="1708">
        <v>668.86</v>
      </c>
      <c r="F59" s="395"/>
      <c r="G59" s="395"/>
      <c r="H59" s="395"/>
    </row>
    <row r="60" spans="1:8">
      <c r="A60" s="395"/>
      <c r="B60" s="1705" t="s">
        <v>3872</v>
      </c>
      <c r="C60" s="1180" t="s">
        <v>3839</v>
      </c>
      <c r="D60" s="1158">
        <v>1</v>
      </c>
      <c r="E60" s="1709">
        <v>2006.62</v>
      </c>
      <c r="F60" s="395"/>
      <c r="G60" s="395"/>
      <c r="H60" s="395"/>
    </row>
    <row r="61" spans="1:8" ht="31.5" customHeight="1">
      <c r="A61" s="1947" t="s">
        <v>5237</v>
      </c>
      <c r="B61" s="1947"/>
      <c r="C61" s="1947"/>
      <c r="D61" s="1947"/>
      <c r="E61" s="1947"/>
      <c r="F61" s="395"/>
      <c r="G61" s="395"/>
      <c r="H61" s="395"/>
    </row>
    <row r="62" spans="1:8">
      <c r="A62" s="395"/>
      <c r="B62" s="395"/>
      <c r="C62" s="395"/>
      <c r="D62" s="395"/>
      <c r="E62" s="395"/>
      <c r="F62" s="395"/>
      <c r="G62" s="395"/>
      <c r="H62" s="395"/>
    </row>
    <row r="63" spans="1:8">
      <c r="A63" s="1195" t="s">
        <v>3871</v>
      </c>
      <c r="B63" s="395"/>
      <c r="C63" s="395"/>
      <c r="D63" s="395"/>
      <c r="E63" s="395"/>
      <c r="F63" s="395"/>
      <c r="G63" s="395"/>
      <c r="H63" s="395"/>
    </row>
    <row r="64" spans="1:8" ht="60">
      <c r="A64" s="1169"/>
      <c r="B64" s="1119" t="s">
        <v>592</v>
      </c>
      <c r="C64" s="1168" t="s">
        <v>3776</v>
      </c>
      <c r="D64" s="1120" t="s">
        <v>3775</v>
      </c>
      <c r="E64" s="1194" t="s">
        <v>3774</v>
      </c>
      <c r="F64" s="1193" t="s">
        <v>7</v>
      </c>
      <c r="G64" s="395"/>
      <c r="H64" s="395"/>
    </row>
    <row r="65" spans="1:8">
      <c r="A65" s="395"/>
      <c r="B65" s="1192" t="s">
        <v>3870</v>
      </c>
      <c r="C65" s="1181" t="s">
        <v>3869</v>
      </c>
      <c r="D65" s="1181">
        <v>1.6</v>
      </c>
      <c r="E65" s="1185">
        <v>58.02</v>
      </c>
      <c r="F65" s="395"/>
      <c r="G65" s="395"/>
      <c r="H65" s="395"/>
    </row>
    <row r="66" spans="1:8">
      <c r="A66" s="395"/>
      <c r="B66" s="1191" t="s">
        <v>3868</v>
      </c>
      <c r="C66" s="1171" t="s">
        <v>3867</v>
      </c>
      <c r="D66" s="1171">
        <v>1.6</v>
      </c>
      <c r="E66" s="1190">
        <v>290.01</v>
      </c>
      <c r="F66" s="395"/>
      <c r="G66" s="395"/>
      <c r="H66" s="395"/>
    </row>
    <row r="67" spans="1:8">
      <c r="A67" s="395"/>
      <c r="B67" s="1189" t="s">
        <v>3866</v>
      </c>
      <c r="C67" s="1179" t="s">
        <v>3865</v>
      </c>
      <c r="D67" s="1179">
        <v>1.6</v>
      </c>
      <c r="E67" s="1184">
        <v>870.05</v>
      </c>
      <c r="F67" s="395"/>
      <c r="G67" s="395"/>
      <c r="H67" s="395"/>
    </row>
    <row r="68" spans="1:8">
      <c r="A68" s="395"/>
      <c r="B68" s="1149" t="s">
        <v>3864</v>
      </c>
      <c r="C68" s="1182" t="s">
        <v>3796</v>
      </c>
      <c r="D68" s="1181">
        <v>1.6</v>
      </c>
      <c r="E68" s="1167">
        <v>62.21</v>
      </c>
      <c r="F68" s="395"/>
      <c r="G68" s="395"/>
      <c r="H68" s="395"/>
    </row>
    <row r="69" spans="1:8">
      <c r="A69" s="395"/>
      <c r="B69" s="1188" t="s">
        <v>3863</v>
      </c>
      <c r="C69" s="1187" t="s">
        <v>3794</v>
      </c>
      <c r="D69" s="1171">
        <v>1.6</v>
      </c>
      <c r="E69" s="1166">
        <v>310.91000000000003</v>
      </c>
      <c r="F69" s="395"/>
    </row>
    <row r="70" spans="1:8">
      <c r="A70" s="395"/>
      <c r="B70" s="1146" t="s">
        <v>3862</v>
      </c>
      <c r="C70" s="1180" t="s">
        <v>3861</v>
      </c>
      <c r="D70" s="1179">
        <v>1.6</v>
      </c>
      <c r="E70" s="1183">
        <v>932.77</v>
      </c>
      <c r="F70" s="395"/>
    </row>
    <row r="71" spans="1:8">
      <c r="A71" s="395"/>
      <c r="B71" s="1149" t="s">
        <v>3860</v>
      </c>
      <c r="C71" s="1182" t="s">
        <v>3826</v>
      </c>
      <c r="D71" s="1181">
        <v>1.6</v>
      </c>
      <c r="E71" s="1167">
        <v>72.64</v>
      </c>
      <c r="F71" s="395"/>
    </row>
    <row r="72" spans="1:8">
      <c r="A72" s="395"/>
      <c r="B72" s="1188" t="s">
        <v>3859</v>
      </c>
      <c r="C72" s="1187" t="s">
        <v>3824</v>
      </c>
      <c r="D72" s="1171">
        <v>1.6</v>
      </c>
      <c r="E72" s="1166">
        <v>363.17</v>
      </c>
      <c r="F72" s="395"/>
    </row>
    <row r="73" spans="1:8">
      <c r="A73" s="395"/>
      <c r="B73" s="1146" t="s">
        <v>3858</v>
      </c>
      <c r="C73" s="1180" t="s">
        <v>3822</v>
      </c>
      <c r="D73" s="1179">
        <v>1.6</v>
      </c>
      <c r="E73" s="1186">
        <v>1089.5</v>
      </c>
      <c r="F73" s="395"/>
    </row>
    <row r="74" spans="1:8">
      <c r="A74" s="395"/>
      <c r="B74" s="1149" t="s">
        <v>3857</v>
      </c>
      <c r="C74" s="1182" t="s">
        <v>3770</v>
      </c>
      <c r="D74" s="1181">
        <v>1.6</v>
      </c>
      <c r="E74" s="1167">
        <v>97.22</v>
      </c>
      <c r="F74" s="395"/>
    </row>
    <row r="75" spans="1:8">
      <c r="A75" s="395"/>
      <c r="B75" s="1188" t="s">
        <v>3856</v>
      </c>
      <c r="C75" s="1187" t="s">
        <v>3768</v>
      </c>
      <c r="D75" s="1171">
        <v>1.6</v>
      </c>
      <c r="E75" s="1166">
        <v>485.98</v>
      </c>
      <c r="F75" s="395"/>
    </row>
    <row r="76" spans="1:8">
      <c r="A76" s="395"/>
      <c r="B76" s="1146" t="s">
        <v>3855</v>
      </c>
      <c r="C76" s="1180" t="s">
        <v>3818</v>
      </c>
      <c r="D76" s="1179">
        <v>1.6</v>
      </c>
      <c r="E76" s="1183">
        <v>971.94</v>
      </c>
      <c r="F76" s="395"/>
    </row>
    <row r="77" spans="1:8">
      <c r="A77" s="395"/>
      <c r="B77" s="1149" t="s">
        <v>3854</v>
      </c>
      <c r="C77" s="1182" t="s">
        <v>3853</v>
      </c>
      <c r="D77" s="1181">
        <v>1.6</v>
      </c>
      <c r="E77" s="1185">
        <v>154.53</v>
      </c>
      <c r="F77" s="395"/>
    </row>
    <row r="78" spans="1:8">
      <c r="A78" s="395"/>
      <c r="B78" s="1146" t="s">
        <v>3852</v>
      </c>
      <c r="C78" s="1180" t="s">
        <v>3851</v>
      </c>
      <c r="D78" s="1179">
        <v>1.6</v>
      </c>
      <c r="E78" s="1184">
        <v>772</v>
      </c>
      <c r="F78" s="395"/>
    </row>
    <row r="79" spans="1:8">
      <c r="A79" s="395"/>
      <c r="B79" s="1149" t="s">
        <v>3850</v>
      </c>
      <c r="C79" s="1182" t="s">
        <v>3816</v>
      </c>
      <c r="D79" s="1181">
        <v>1.6</v>
      </c>
      <c r="E79" s="1167">
        <v>203.78</v>
      </c>
      <c r="F79" s="395"/>
    </row>
    <row r="80" spans="1:8">
      <c r="A80" s="395"/>
      <c r="B80" s="1146" t="s">
        <v>3849</v>
      </c>
      <c r="C80" s="1180" t="s">
        <v>3814</v>
      </c>
      <c r="D80" s="1179">
        <v>1.6</v>
      </c>
      <c r="E80" s="1186">
        <v>1019</v>
      </c>
      <c r="F80" s="395"/>
    </row>
    <row r="81" spans="1:6">
      <c r="A81" s="395"/>
      <c r="B81" s="1149" t="s">
        <v>3848</v>
      </c>
      <c r="C81" s="1182" t="s">
        <v>3783</v>
      </c>
      <c r="D81" s="1181">
        <v>1.6</v>
      </c>
      <c r="E81" s="1167">
        <v>290.02</v>
      </c>
      <c r="F81" s="395"/>
    </row>
    <row r="82" spans="1:6">
      <c r="A82" s="395"/>
      <c r="B82" s="1146" t="s">
        <v>3847</v>
      </c>
      <c r="C82" s="1180" t="s">
        <v>3782</v>
      </c>
      <c r="D82" s="1179">
        <v>1.6</v>
      </c>
      <c r="E82" s="1183">
        <v>1450.08</v>
      </c>
      <c r="F82" s="395"/>
    </row>
    <row r="83" spans="1:6">
      <c r="A83" s="395"/>
      <c r="B83" s="1149" t="s">
        <v>3846</v>
      </c>
      <c r="C83" s="1182" t="s">
        <v>3845</v>
      </c>
      <c r="D83" s="1181">
        <v>1.6</v>
      </c>
      <c r="E83" s="1185">
        <v>430.62</v>
      </c>
      <c r="F83" s="395"/>
    </row>
    <row r="84" spans="1:6">
      <c r="A84" s="395"/>
      <c r="B84" s="1146" t="s">
        <v>3844</v>
      </c>
      <c r="C84" s="1180" t="s">
        <v>3843</v>
      </c>
      <c r="D84" s="1179">
        <v>1.6</v>
      </c>
      <c r="E84" s="1184">
        <v>1291.74</v>
      </c>
      <c r="F84" s="395"/>
    </row>
    <row r="85" spans="1:6">
      <c r="A85" s="395"/>
      <c r="B85" s="1149" t="s">
        <v>3842</v>
      </c>
      <c r="C85" s="1182" t="s">
        <v>3841</v>
      </c>
      <c r="D85" s="1181">
        <v>1.6</v>
      </c>
      <c r="E85" s="1167">
        <v>595.71</v>
      </c>
      <c r="F85" s="395"/>
    </row>
    <row r="86" spans="1:6" ht="14.1" customHeight="1">
      <c r="A86" s="395"/>
      <c r="B86" s="1146" t="s">
        <v>3840</v>
      </c>
      <c r="C86" s="1180" t="s">
        <v>3839</v>
      </c>
      <c r="D86" s="1179">
        <v>1.6</v>
      </c>
      <c r="E86" s="1183">
        <v>1787.17</v>
      </c>
      <c r="F86" s="395"/>
    </row>
    <row r="87" spans="1:6" ht="14.1" customHeight="1">
      <c r="A87" s="395"/>
      <c r="B87" s="1149" t="s">
        <v>3838</v>
      </c>
      <c r="C87" s="1182" t="s">
        <v>3837</v>
      </c>
      <c r="D87" s="1181">
        <v>1.6</v>
      </c>
      <c r="E87" s="1167">
        <v>932.77</v>
      </c>
      <c r="F87" s="395"/>
    </row>
    <row r="88" spans="1:6" ht="14.1" customHeight="1">
      <c r="A88" s="395"/>
      <c r="B88" s="1146" t="s">
        <v>3836</v>
      </c>
      <c r="C88" s="1180" t="s">
        <v>3835</v>
      </c>
      <c r="D88" s="1179">
        <v>1.6</v>
      </c>
      <c r="E88" s="1178">
        <v>1865.5</v>
      </c>
      <c r="F88" s="395"/>
    </row>
    <row r="89" spans="1:6" ht="14.1" customHeight="1">
      <c r="A89" s="1286" t="s">
        <v>3834</v>
      </c>
      <c r="B89" s="1710"/>
      <c r="C89" s="1710"/>
      <c r="D89" s="1710"/>
      <c r="E89" s="1710"/>
      <c r="F89" s="395"/>
    </row>
    <row r="90" spans="1:6" ht="27.75" customHeight="1">
      <c r="A90" s="1126" t="s">
        <v>3833</v>
      </c>
      <c r="B90" s="1177"/>
      <c r="C90" s="1711"/>
      <c r="D90" s="1948" t="s">
        <v>3832</v>
      </c>
      <c r="E90" s="1948"/>
      <c r="F90" s="1170"/>
    </row>
    <row r="91" spans="1:6" ht="14.1" customHeight="1">
      <c r="A91" s="1859" t="s">
        <v>5548</v>
      </c>
      <c r="B91" s="395"/>
      <c r="C91" s="395"/>
      <c r="D91" s="395"/>
      <c r="E91" s="395"/>
      <c r="F91" s="395"/>
    </row>
    <row r="92" spans="1:6" ht="14.1" customHeight="1">
      <c r="A92" s="1143" t="s">
        <v>3831</v>
      </c>
      <c r="B92" s="395"/>
      <c r="C92" s="395"/>
      <c r="D92" s="1660" t="s">
        <v>2088</v>
      </c>
      <c r="E92" s="395"/>
      <c r="F92" s="395"/>
    </row>
    <row r="93" spans="1:6" ht="14.1" customHeight="1">
      <c r="A93" s="1169"/>
      <c r="B93" s="1176" t="s">
        <v>592</v>
      </c>
      <c r="C93" s="1175" t="s">
        <v>3776</v>
      </c>
      <c r="D93" s="1174" t="s">
        <v>3775</v>
      </c>
      <c r="E93" s="1173" t="s">
        <v>3774</v>
      </c>
      <c r="F93" s="1139" t="s">
        <v>7</v>
      </c>
    </row>
    <row r="94" spans="1:6" ht="14.1" customHeight="1">
      <c r="A94" s="395"/>
      <c r="B94" s="1172" t="s">
        <v>3830</v>
      </c>
      <c r="C94" s="1161" t="s">
        <v>3796</v>
      </c>
      <c r="D94" s="1148">
        <v>2</v>
      </c>
      <c r="E94" s="1147">
        <v>65.31</v>
      </c>
      <c r="F94" s="1139"/>
    </row>
    <row r="95" spans="1:6" ht="14.1" customHeight="1">
      <c r="A95" s="395"/>
      <c r="B95" s="1130" t="s">
        <v>3829</v>
      </c>
      <c r="C95" s="1129" t="s">
        <v>3828</v>
      </c>
      <c r="D95" s="1145">
        <v>2</v>
      </c>
      <c r="E95" s="1157">
        <v>326.58999999999997</v>
      </c>
      <c r="F95" s="1170"/>
    </row>
    <row r="96" spans="1:6">
      <c r="A96" s="395"/>
      <c r="B96" s="1138" t="s">
        <v>3827</v>
      </c>
      <c r="C96" s="1137" t="s">
        <v>3826</v>
      </c>
      <c r="D96" s="1148">
        <v>2</v>
      </c>
      <c r="E96" s="1147">
        <v>77.88</v>
      </c>
      <c r="F96" s="1170"/>
    </row>
    <row r="97" spans="1:6">
      <c r="A97" s="395"/>
      <c r="B97" s="1134" t="s">
        <v>3825</v>
      </c>
      <c r="C97" s="1133" t="s">
        <v>3824</v>
      </c>
      <c r="D97" s="1132">
        <v>2</v>
      </c>
      <c r="E97" s="1153">
        <v>389.31</v>
      </c>
      <c r="F97" s="1170"/>
    </row>
    <row r="98" spans="1:6">
      <c r="A98" s="395"/>
      <c r="B98" s="1130" t="s">
        <v>3823</v>
      </c>
      <c r="C98" s="1129" t="s">
        <v>3822</v>
      </c>
      <c r="D98" s="1145">
        <v>2</v>
      </c>
      <c r="E98" s="1144">
        <v>1167.9000000000001</v>
      </c>
      <c r="F98" s="1170"/>
    </row>
    <row r="99" spans="1:6">
      <c r="A99" s="395"/>
      <c r="B99" s="1138" t="s">
        <v>3821</v>
      </c>
      <c r="C99" s="1137" t="s">
        <v>3770</v>
      </c>
      <c r="D99" s="1148">
        <v>2</v>
      </c>
      <c r="E99" s="1147">
        <v>94.34</v>
      </c>
      <c r="F99" s="1170"/>
    </row>
    <row r="100" spans="1:6">
      <c r="A100" s="395"/>
      <c r="B100" s="1134" t="s">
        <v>3820</v>
      </c>
      <c r="C100" s="1133" t="s">
        <v>3768</v>
      </c>
      <c r="D100" s="1132">
        <v>2</v>
      </c>
      <c r="E100" s="1153">
        <v>471.62</v>
      </c>
      <c r="F100" s="1170"/>
    </row>
    <row r="101" spans="1:6">
      <c r="A101" s="395"/>
      <c r="B101" s="1130" t="s">
        <v>3819</v>
      </c>
      <c r="C101" s="1129" t="s">
        <v>3818</v>
      </c>
      <c r="D101" s="1145">
        <v>2</v>
      </c>
      <c r="E101" s="1144">
        <v>943.2</v>
      </c>
      <c r="F101" s="1170"/>
    </row>
    <row r="102" spans="1:6">
      <c r="A102" s="395"/>
      <c r="B102" s="1138" t="s">
        <v>3817</v>
      </c>
      <c r="C102" s="1137" t="s">
        <v>3816</v>
      </c>
      <c r="D102" s="1148">
        <v>2</v>
      </c>
      <c r="E102" s="1147">
        <v>224.19</v>
      </c>
      <c r="F102" s="1170"/>
    </row>
    <row r="103" spans="1:6">
      <c r="A103" s="395"/>
      <c r="B103" s="1130" t="s">
        <v>3815</v>
      </c>
      <c r="C103" s="1129" t="s">
        <v>3814</v>
      </c>
      <c r="D103" s="1145">
        <v>2</v>
      </c>
      <c r="E103" s="1144">
        <v>1120.8900000000001</v>
      </c>
      <c r="F103" s="1170"/>
    </row>
    <row r="104" spans="1:6" ht="29.25" customHeight="1">
      <c r="A104" s="1949" t="s">
        <v>5233</v>
      </c>
      <c r="B104" s="1949"/>
      <c r="C104" s="1949"/>
      <c r="D104" s="1949"/>
      <c r="E104" s="1949"/>
      <c r="F104" s="1949"/>
    </row>
    <row r="105" spans="1:6">
      <c r="A105" s="1286" t="s">
        <v>5232</v>
      </c>
      <c r="B105" s="1707"/>
      <c r="C105" s="1707"/>
      <c r="D105" s="1197"/>
      <c r="E105" s="1197"/>
      <c r="F105" s="1197"/>
    </row>
    <row r="106" spans="1:6">
      <c r="A106" s="1286" t="s">
        <v>3813</v>
      </c>
      <c r="B106" s="1707"/>
      <c r="C106" s="1707"/>
      <c r="D106" s="1197"/>
      <c r="E106" s="1197"/>
      <c r="F106" s="1197"/>
    </row>
    <row r="107" spans="1:6">
      <c r="A107" s="1859" t="s">
        <v>5548</v>
      </c>
      <c r="B107" s="395"/>
      <c r="C107" s="395"/>
      <c r="D107" s="395"/>
      <c r="E107" s="395"/>
      <c r="F107" s="395"/>
    </row>
    <row r="109" spans="1:6">
      <c r="A109" s="1143" t="s">
        <v>3812</v>
      </c>
    </row>
    <row r="110" spans="1:6" ht="60">
      <c r="A110" s="1140"/>
      <c r="B110" s="1120" t="s">
        <v>592</v>
      </c>
      <c r="C110" s="1120" t="s">
        <v>3776</v>
      </c>
      <c r="D110" s="1120" t="s">
        <v>3775</v>
      </c>
      <c r="E110" s="1120" t="s">
        <v>3774</v>
      </c>
      <c r="F110" s="1139" t="s">
        <v>7</v>
      </c>
    </row>
    <row r="111" spans="1:6">
      <c r="A111" s="395"/>
      <c r="B111" s="1138" t="s">
        <v>3811</v>
      </c>
      <c r="C111" s="1137" t="s">
        <v>3801</v>
      </c>
      <c r="D111" s="1148">
        <v>1</v>
      </c>
      <c r="E111" s="1147">
        <v>124.42</v>
      </c>
    </row>
    <row r="112" spans="1:6">
      <c r="A112" s="395"/>
      <c r="B112" s="1134" t="s">
        <v>3810</v>
      </c>
      <c r="C112" s="1133" t="s">
        <v>3809</v>
      </c>
      <c r="D112" s="1132">
        <v>1</v>
      </c>
      <c r="E112" s="1153">
        <v>223.9</v>
      </c>
    </row>
    <row r="113" spans="1:6">
      <c r="A113" s="395"/>
      <c r="B113" s="1130" t="s">
        <v>3808</v>
      </c>
      <c r="C113" s="1129" t="s">
        <v>3799</v>
      </c>
      <c r="D113" s="1145">
        <v>1</v>
      </c>
      <c r="E113" s="1144">
        <v>621.86</v>
      </c>
    </row>
    <row r="114" spans="1:6">
      <c r="A114" s="395"/>
      <c r="B114" s="1138" t="s">
        <v>3807</v>
      </c>
      <c r="C114" s="1137" t="s">
        <v>3783</v>
      </c>
      <c r="D114" s="1148">
        <v>1</v>
      </c>
      <c r="E114" s="1147">
        <v>204.32</v>
      </c>
    </row>
    <row r="115" spans="1:6">
      <c r="A115" s="395"/>
      <c r="B115" s="1130" t="s">
        <v>3806</v>
      </c>
      <c r="C115" s="1129" t="s">
        <v>3805</v>
      </c>
      <c r="D115" s="1145">
        <v>1</v>
      </c>
      <c r="E115" s="1144">
        <v>367.77</v>
      </c>
    </row>
    <row r="116" spans="1:6">
      <c r="A116" s="395"/>
      <c r="B116" s="1130" t="s">
        <v>3804</v>
      </c>
      <c r="C116" s="1129" t="s">
        <v>3782</v>
      </c>
      <c r="D116" s="1145">
        <v>1</v>
      </c>
      <c r="E116" s="1164">
        <v>1021.6</v>
      </c>
    </row>
    <row r="117" spans="1:6" ht="30.75" customHeight="1">
      <c r="A117" s="1947" t="s">
        <v>5234</v>
      </c>
      <c r="B117" s="1947"/>
      <c r="C117" s="1947"/>
      <c r="D117" s="1947"/>
      <c r="E117" s="1947"/>
    </row>
    <row r="118" spans="1:6">
      <c r="A118" s="1143" t="s">
        <v>3803</v>
      </c>
      <c r="B118" s="395"/>
      <c r="C118" s="395"/>
      <c r="D118" s="395"/>
      <c r="E118" s="395"/>
    </row>
    <row r="119" spans="1:6" ht="60">
      <c r="A119" s="1140"/>
      <c r="B119" s="1120" t="s">
        <v>592</v>
      </c>
      <c r="C119" s="1120" t="s">
        <v>3776</v>
      </c>
      <c r="D119" s="1120" t="s">
        <v>3775</v>
      </c>
      <c r="E119" s="1120" t="s">
        <v>3774</v>
      </c>
      <c r="F119" s="1139" t="s">
        <v>7</v>
      </c>
    </row>
    <row r="120" spans="1:6">
      <c r="A120" s="395"/>
      <c r="B120" s="1162" t="s">
        <v>3802</v>
      </c>
      <c r="C120" s="1137" t="s">
        <v>3801</v>
      </c>
      <c r="D120" s="1161">
        <v>1</v>
      </c>
      <c r="E120" s="1160">
        <v>151.04</v>
      </c>
    </row>
    <row r="121" spans="1:6">
      <c r="A121" s="395"/>
      <c r="B121" s="1159" t="s">
        <v>3800</v>
      </c>
      <c r="C121" s="1129" t="s">
        <v>3799</v>
      </c>
      <c r="D121" s="1158">
        <v>1</v>
      </c>
      <c r="E121" s="1157">
        <v>755.07</v>
      </c>
    </row>
    <row r="122" spans="1:6" ht="30" customHeight="1">
      <c r="A122" s="1947" t="s">
        <v>5238</v>
      </c>
      <c r="B122" s="1947"/>
      <c r="C122" s="1947"/>
      <c r="D122" s="1947"/>
      <c r="E122" s="1947"/>
      <c r="F122" s="1947"/>
    </row>
    <row r="123" spans="1:6">
      <c r="A123" s="395"/>
      <c r="B123" s="395"/>
      <c r="C123" s="395"/>
      <c r="D123" s="395"/>
      <c r="E123" s="395"/>
    </row>
    <row r="124" spans="1:6">
      <c r="A124" s="1143" t="s">
        <v>3798</v>
      </c>
      <c r="B124" s="395"/>
      <c r="C124" s="395"/>
      <c r="D124" s="395"/>
      <c r="E124" s="395"/>
    </row>
    <row r="125" spans="1:6" ht="48.75" customHeight="1">
      <c r="A125" s="1140"/>
      <c r="B125" s="1120" t="s">
        <v>592</v>
      </c>
      <c r="C125" s="1120" t="s">
        <v>3776</v>
      </c>
      <c r="D125" s="1120" t="s">
        <v>3775</v>
      </c>
      <c r="E125" s="1120" t="s">
        <v>3774</v>
      </c>
      <c r="F125" s="1139" t="s">
        <v>7</v>
      </c>
    </row>
    <row r="126" spans="1:6">
      <c r="A126" s="395"/>
      <c r="B126" s="1138" t="s">
        <v>3797</v>
      </c>
      <c r="C126" s="1137" t="s">
        <v>3796</v>
      </c>
      <c r="D126" s="1155">
        <v>2.4</v>
      </c>
      <c r="E126" s="1147">
        <v>155.74</v>
      </c>
    </row>
    <row r="127" spans="1:6">
      <c r="A127" s="395"/>
      <c r="B127" s="1134" t="s">
        <v>3795</v>
      </c>
      <c r="C127" s="1133" t="s">
        <v>3794</v>
      </c>
      <c r="D127" s="1154">
        <v>2.4</v>
      </c>
      <c r="E127" s="1153">
        <v>778.62</v>
      </c>
    </row>
    <row r="128" spans="1:6">
      <c r="A128" s="395"/>
      <c r="B128" s="1130" t="s">
        <v>3793</v>
      </c>
      <c r="C128" s="1129" t="s">
        <v>4646</v>
      </c>
      <c r="D128" s="1152">
        <v>2.4</v>
      </c>
      <c r="E128" s="1144">
        <v>2335.81</v>
      </c>
    </row>
    <row r="129" spans="1:6">
      <c r="A129" s="395"/>
      <c r="B129" s="1138" t="s">
        <v>3792</v>
      </c>
      <c r="C129" s="1137" t="s">
        <v>3791</v>
      </c>
      <c r="D129" s="1155">
        <v>2.4</v>
      </c>
      <c r="E129" s="1147">
        <v>195.97</v>
      </c>
    </row>
    <row r="130" spans="1:6">
      <c r="A130" s="395"/>
      <c r="B130" s="1134" t="s">
        <v>3790</v>
      </c>
      <c r="C130" s="1133" t="s">
        <v>3789</v>
      </c>
      <c r="D130" s="1154">
        <v>2.4</v>
      </c>
      <c r="E130" s="1153">
        <v>979.78</v>
      </c>
    </row>
    <row r="131" spans="1:6">
      <c r="A131" s="395"/>
      <c r="B131" s="1130" t="s">
        <v>3788</v>
      </c>
      <c r="C131" s="1129" t="s">
        <v>3787</v>
      </c>
      <c r="D131" s="1152">
        <v>2.4</v>
      </c>
      <c r="E131" s="1144">
        <v>2939.33</v>
      </c>
    </row>
    <row r="132" spans="1:6">
      <c r="A132" s="1712" t="s">
        <v>3786</v>
      </c>
      <c r="B132" s="1151"/>
      <c r="C132" s="395"/>
      <c r="D132" s="395"/>
      <c r="E132" s="395"/>
    </row>
    <row r="133" spans="1:6">
      <c r="A133" s="1712" t="s">
        <v>3785</v>
      </c>
      <c r="B133" s="1151"/>
      <c r="C133" s="395"/>
      <c r="D133" s="395"/>
      <c r="E133" s="395"/>
    </row>
    <row r="134" spans="1:6">
      <c r="A134" s="1712"/>
      <c r="B134" s="1151"/>
      <c r="C134" s="395"/>
      <c r="D134" s="395"/>
      <c r="E134" s="395"/>
    </row>
    <row r="135" spans="1:6">
      <c r="A135" s="1712"/>
      <c r="B135" s="1151"/>
      <c r="C135" s="395"/>
      <c r="D135" s="395"/>
      <c r="E135" s="395"/>
    </row>
    <row r="136" spans="1:6">
      <c r="A136" s="1150" t="s">
        <v>3784</v>
      </c>
      <c r="B136" s="395"/>
      <c r="C136" s="395"/>
      <c r="D136" s="1660" t="s">
        <v>2088</v>
      </c>
      <c r="E136" s="395"/>
    </row>
    <row r="137" spans="1:6" ht="60">
      <c r="A137" s="1140"/>
      <c r="B137" s="1120" t="s">
        <v>592</v>
      </c>
      <c r="C137" s="1120" t="s">
        <v>3776</v>
      </c>
      <c r="D137" s="1120" t="s">
        <v>3775</v>
      </c>
      <c r="E137" s="1120" t="s">
        <v>3774</v>
      </c>
      <c r="F137" s="1139" t="s">
        <v>7</v>
      </c>
    </row>
    <row r="138" spans="1:6">
      <c r="A138" s="395"/>
      <c r="B138" s="1149" t="s">
        <v>4647</v>
      </c>
      <c r="C138" s="1137" t="s">
        <v>3783</v>
      </c>
      <c r="D138" s="1137">
        <v>1</v>
      </c>
      <c r="E138" s="1147">
        <v>255.04</v>
      </c>
    </row>
    <row r="139" spans="1:6">
      <c r="A139" s="395"/>
      <c r="B139" s="1146" t="s">
        <v>4648</v>
      </c>
      <c r="C139" s="1129" t="s">
        <v>3782</v>
      </c>
      <c r="D139" s="1129">
        <v>1</v>
      </c>
      <c r="E139" s="1144">
        <v>1275.26</v>
      </c>
    </row>
    <row r="140" spans="1:6">
      <c r="A140" s="395"/>
      <c r="B140" s="1149" t="s">
        <v>3781</v>
      </c>
      <c r="C140" s="1137" t="s">
        <v>3780</v>
      </c>
      <c r="D140" s="1148">
        <v>1</v>
      </c>
      <c r="E140" s="1147">
        <v>407.58</v>
      </c>
    </row>
    <row r="141" spans="1:6">
      <c r="A141" s="395"/>
      <c r="B141" s="1146" t="s">
        <v>3779</v>
      </c>
      <c r="C141" s="1129" t="s">
        <v>3778</v>
      </c>
      <c r="D141" s="1145">
        <v>1</v>
      </c>
      <c r="E141" s="1144">
        <v>2036.96</v>
      </c>
    </row>
    <row r="142" spans="1:6" ht="44.25" customHeight="1">
      <c r="A142" s="1947" t="s">
        <v>5235</v>
      </c>
      <c r="B142" s="1947"/>
      <c r="C142" s="1947"/>
      <c r="D142" s="1947"/>
      <c r="E142" s="1947"/>
      <c r="F142" s="1947"/>
    </row>
    <row r="143" spans="1:6">
      <c r="A143" s="1126"/>
      <c r="B143" s="395"/>
      <c r="C143" s="395"/>
      <c r="D143" s="1142"/>
      <c r="E143" s="1141"/>
    </row>
    <row r="144" spans="1:6">
      <c r="A144" s="1143" t="s">
        <v>3777</v>
      </c>
      <c r="B144" s="395"/>
      <c r="C144" s="1142"/>
      <c r="D144" s="1142"/>
      <c r="E144" s="1141"/>
    </row>
    <row r="145" spans="1:6" ht="60">
      <c r="A145" s="1140"/>
      <c r="B145" s="1120" t="s">
        <v>592</v>
      </c>
      <c r="C145" s="1120" t="s">
        <v>3776</v>
      </c>
      <c r="D145" s="1120" t="s">
        <v>3775</v>
      </c>
      <c r="E145" s="1120" t="s">
        <v>3774</v>
      </c>
      <c r="F145" s="1139" t="s">
        <v>7</v>
      </c>
    </row>
    <row r="146" spans="1:6">
      <c r="A146" s="395"/>
      <c r="B146" s="1138" t="s">
        <v>3773</v>
      </c>
      <c r="C146" s="1137" t="s">
        <v>3772</v>
      </c>
      <c r="D146" s="1136">
        <v>1</v>
      </c>
      <c r="E146" s="1135">
        <v>44.8</v>
      </c>
    </row>
    <row r="147" spans="1:6">
      <c r="A147" s="395"/>
      <c r="B147" s="1134" t="s">
        <v>3771</v>
      </c>
      <c r="C147" s="1133" t="s">
        <v>3770</v>
      </c>
      <c r="D147" s="1132">
        <v>1</v>
      </c>
      <c r="E147" s="1131">
        <v>89.57</v>
      </c>
    </row>
    <row r="148" spans="1:6">
      <c r="A148" s="395"/>
      <c r="B148" s="1130" t="s">
        <v>3769</v>
      </c>
      <c r="C148" s="1129" t="s">
        <v>3768</v>
      </c>
      <c r="D148" s="1128">
        <v>1</v>
      </c>
      <c r="E148" s="1127">
        <v>447.9</v>
      </c>
    </row>
    <row r="149" spans="1:6">
      <c r="A149" s="1947" t="s">
        <v>3767</v>
      </c>
      <c r="B149" s="1947"/>
      <c r="C149" s="1947"/>
      <c r="D149" s="1947"/>
      <c r="E149" s="1947"/>
    </row>
    <row r="150" spans="1:6">
      <c r="A150" s="1947"/>
      <c r="B150" s="1947"/>
      <c r="C150" s="1947"/>
      <c r="D150" s="1947"/>
      <c r="E150" s="1947"/>
    </row>
    <row r="151" spans="1:6" ht="43.5" customHeight="1">
      <c r="A151" s="1947" t="s">
        <v>5236</v>
      </c>
      <c r="B151" s="1947"/>
      <c r="C151" s="1947"/>
      <c r="D151" s="1947"/>
      <c r="E151" s="1947"/>
    </row>
    <row r="152" spans="1:6">
      <c r="A152" s="1859" t="s">
        <v>5548</v>
      </c>
      <c r="B152" s="1125"/>
      <c r="C152" s="1125"/>
      <c r="D152" s="395"/>
      <c r="E152" s="395"/>
    </row>
  </sheetData>
  <sheetProtection algorithmName="SHA-512" hashValue="xoqn9pvDFMpkUYoRIxYw3RP11HLndG094aedaqHFPuuEAZzDZ/3tX/LsJgAnoP2wdzyhDYnafEgLq5BvfvHkMg==" saltValue="lLX5wRaZuHoAuPswI5+G1w==" spinCount="100000" sheet="1" objects="1" scenarios="1"/>
  <mergeCells count="12">
    <mergeCell ref="A19:E19"/>
    <mergeCell ref="A20:E20"/>
    <mergeCell ref="B26:E26"/>
    <mergeCell ref="A40:E40"/>
    <mergeCell ref="A61:E61"/>
    <mergeCell ref="A149:E150"/>
    <mergeCell ref="A151:E151"/>
    <mergeCell ref="D90:E90"/>
    <mergeCell ref="A104:F104"/>
    <mergeCell ref="A117:E117"/>
    <mergeCell ref="A122:F122"/>
    <mergeCell ref="A142:F142"/>
  </mergeCells>
  <hyperlinks>
    <hyperlink ref="D136" location="Index!A1" display="Back To Index"/>
    <hyperlink ref="D92" location="Index!A1" display="Back To Index"/>
    <hyperlink ref="D51" location="Index!A1" display="Back To Index"/>
    <hyperlink ref="D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3" manualBreakCount="3">
    <brk id="48" max="5" man="1"/>
    <brk id="91" max="5" man="1"/>
    <brk id="133" max="5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96"/>
  <sheetViews>
    <sheetView view="pageBreakPreview" zoomScaleNormal="100" zoomScaleSheetLayoutView="100" workbookViewId="0">
      <selection activeCell="A68" sqref="A68"/>
    </sheetView>
  </sheetViews>
  <sheetFormatPr defaultRowHeight="14.1" customHeight="1"/>
  <cols>
    <col min="1" max="1" width="18.140625" style="1156" customWidth="1"/>
    <col min="2" max="2" width="12.140625" style="1156" customWidth="1"/>
    <col min="3" max="3" width="32.42578125" style="1156" customWidth="1"/>
    <col min="4" max="4" width="5.7109375" style="1156" customWidth="1"/>
    <col min="5" max="5" width="12.5703125" style="1156" customWidth="1"/>
    <col min="6" max="6" width="3.7109375" style="1156" customWidth="1"/>
    <col min="7" max="16384" width="9.140625" style="1156"/>
  </cols>
  <sheetData>
    <row r="1" spans="1:6" ht="45" customHeight="1">
      <c r="A1" s="1241" t="s">
        <v>3987</v>
      </c>
      <c r="B1" s="1282"/>
      <c r="D1" s="1249"/>
      <c r="E1" s="1741" t="s">
        <v>2088</v>
      </c>
      <c r="F1" s="1249"/>
    </row>
    <row r="2" spans="1:6" ht="18.75" customHeight="1">
      <c r="A2" s="1241" t="s">
        <v>3986</v>
      </c>
      <c r="B2" s="1249"/>
      <c r="C2" s="1249"/>
      <c r="D2" s="1249"/>
      <c r="E2" s="1249"/>
      <c r="F2" s="1249"/>
    </row>
    <row r="3" spans="1:6" ht="14.1" customHeight="1">
      <c r="A3" s="1143" t="s">
        <v>3985</v>
      </c>
      <c r="B3" s="1859" t="s">
        <v>5548</v>
      </c>
      <c r="C3" s="1249"/>
      <c r="D3" s="1249"/>
      <c r="E3" s="1249"/>
      <c r="F3" s="1249"/>
    </row>
    <row r="4" spans="1:6" ht="15.75" customHeight="1">
      <c r="A4" s="1264"/>
      <c r="B4" s="1263" t="s">
        <v>592</v>
      </c>
      <c r="C4" s="1263" t="s">
        <v>522</v>
      </c>
      <c r="D4" s="1263" t="s">
        <v>3932</v>
      </c>
      <c r="E4" s="1263" t="s">
        <v>3774</v>
      </c>
      <c r="F4" s="1259" t="s">
        <v>7</v>
      </c>
    </row>
    <row r="5" spans="1:6" ht="14.1" customHeight="1">
      <c r="A5" s="1249"/>
      <c r="B5" s="1278" t="s">
        <v>3984</v>
      </c>
      <c r="C5" s="1262" t="s">
        <v>3952</v>
      </c>
      <c r="D5" s="1277">
        <v>5</v>
      </c>
      <c r="E5" s="1276">
        <v>25.95</v>
      </c>
    </row>
    <row r="6" spans="1:6" ht="14.1" customHeight="1">
      <c r="A6" s="1249"/>
      <c r="B6" s="1269" t="s">
        <v>3983</v>
      </c>
      <c r="C6" s="1256" t="s">
        <v>3944</v>
      </c>
      <c r="D6" s="1268">
        <v>3</v>
      </c>
      <c r="E6" s="1267">
        <v>42.43</v>
      </c>
    </row>
    <row r="7" spans="1:6" ht="14.1" customHeight="1">
      <c r="A7" s="1249"/>
      <c r="B7" s="1269" t="s">
        <v>3982</v>
      </c>
      <c r="C7" s="1256" t="s">
        <v>3942</v>
      </c>
      <c r="D7" s="1268">
        <v>1</v>
      </c>
      <c r="E7" s="1267">
        <v>138.34</v>
      </c>
    </row>
    <row r="8" spans="1:6" ht="37.5" customHeight="1">
      <c r="A8" s="1249"/>
      <c r="C8" s="1249"/>
      <c r="D8" s="1249"/>
      <c r="E8" s="1275"/>
    </row>
    <row r="9" spans="1:6" ht="17.25" customHeight="1">
      <c r="A9" s="1304" t="s">
        <v>3971</v>
      </c>
      <c r="B9" s="1200"/>
      <c r="C9" s="1249"/>
      <c r="D9" s="1249"/>
      <c r="E9" s="1275"/>
    </row>
    <row r="10" spans="1:6" ht="29.25" customHeight="1">
      <c r="A10" s="1264"/>
      <c r="B10" s="1263" t="s">
        <v>592</v>
      </c>
      <c r="C10" s="1263" t="s">
        <v>522</v>
      </c>
      <c r="D10" s="1263" t="s">
        <v>3932</v>
      </c>
      <c r="E10" s="1263" t="s">
        <v>3774</v>
      </c>
      <c r="F10" s="1259" t="s">
        <v>7</v>
      </c>
    </row>
    <row r="11" spans="1:6" ht="32.25" customHeight="1">
      <c r="A11" s="1273"/>
      <c r="B11" s="1278" t="s">
        <v>3981</v>
      </c>
      <c r="C11" s="1262" t="s">
        <v>3980</v>
      </c>
      <c r="D11" s="1277">
        <v>5</v>
      </c>
      <c r="E11" s="1276">
        <v>31.87</v>
      </c>
      <c r="F11" s="1259"/>
    </row>
    <row r="12" spans="1:6" ht="31.5" customHeight="1">
      <c r="A12" s="1249"/>
      <c r="B12" s="1269" t="s">
        <v>3979</v>
      </c>
      <c r="C12" s="1256" t="s">
        <v>3978</v>
      </c>
      <c r="D12" s="1268">
        <v>3</v>
      </c>
      <c r="E12" s="1267">
        <v>47.42</v>
      </c>
    </row>
    <row r="13" spans="1:6" ht="45" customHeight="1">
      <c r="A13" s="1249"/>
      <c r="B13" s="1269" t="s">
        <v>3977</v>
      </c>
      <c r="C13" s="1256" t="s">
        <v>4632</v>
      </c>
      <c r="D13" s="1268">
        <v>5</v>
      </c>
      <c r="E13" s="1267">
        <v>42.69</v>
      </c>
    </row>
    <row r="14" spans="1:6" ht="14.1" customHeight="1">
      <c r="A14" s="1249"/>
      <c r="B14" s="1249"/>
      <c r="C14" s="1249"/>
      <c r="D14" s="1249"/>
      <c r="E14" s="1275"/>
    </row>
    <row r="15" spans="1:6" ht="17.25" customHeight="1">
      <c r="A15" s="1241" t="s">
        <v>3976</v>
      </c>
      <c r="B15" s="1280"/>
      <c r="C15" s="1280"/>
      <c r="D15" s="1249"/>
      <c r="E15" s="1275"/>
    </row>
    <row r="16" spans="1:6" ht="14.1" customHeight="1">
      <c r="A16" s="1304" t="s">
        <v>3975</v>
      </c>
      <c r="C16" s="1280"/>
      <c r="D16" s="1249"/>
      <c r="E16" s="1275"/>
    </row>
    <row r="17" spans="1:6" ht="30" customHeight="1">
      <c r="A17" s="1279"/>
      <c r="B17" s="1263" t="s">
        <v>592</v>
      </c>
      <c r="C17" s="1263" t="s">
        <v>522</v>
      </c>
      <c r="D17" s="1263" t="s">
        <v>3932</v>
      </c>
      <c r="E17" s="1263" t="s">
        <v>3774</v>
      </c>
      <c r="F17" s="1259" t="s">
        <v>7</v>
      </c>
    </row>
    <row r="18" spans="1:6" ht="14.1" customHeight="1">
      <c r="A18" s="1273"/>
      <c r="B18" s="1278" t="s">
        <v>3974</v>
      </c>
      <c r="C18" s="1262" t="s">
        <v>3952</v>
      </c>
      <c r="D18" s="1277">
        <v>5</v>
      </c>
      <c r="E18" s="1276">
        <v>53.41</v>
      </c>
      <c r="F18" s="1259"/>
    </row>
    <row r="19" spans="1:6" ht="14.1" customHeight="1">
      <c r="A19" s="1273"/>
      <c r="B19" s="1269" t="s">
        <v>3973</v>
      </c>
      <c r="C19" s="1256" t="s">
        <v>3944</v>
      </c>
      <c r="D19" s="1268">
        <v>3</v>
      </c>
      <c r="E19" s="1267">
        <v>77.34</v>
      </c>
    </row>
    <row r="20" spans="1:6" ht="13.5" customHeight="1">
      <c r="A20" s="1273"/>
      <c r="B20" s="1269" t="s">
        <v>3972</v>
      </c>
      <c r="C20" s="1256" t="s">
        <v>3942</v>
      </c>
      <c r="D20" s="1268">
        <v>1</v>
      </c>
      <c r="E20" s="1267">
        <v>253.79</v>
      </c>
    </row>
    <row r="21" spans="1:6" ht="36" customHeight="1">
      <c r="A21" s="1249"/>
      <c r="B21" s="1249"/>
      <c r="C21" s="1249"/>
      <c r="D21" s="1249"/>
      <c r="E21" s="1275"/>
    </row>
    <row r="22" spans="1:6" ht="14.1" customHeight="1">
      <c r="A22" s="1307" t="s">
        <v>3971</v>
      </c>
      <c r="C22" s="1249"/>
      <c r="D22" s="1249"/>
      <c r="E22" s="1275"/>
    </row>
    <row r="23" spans="1:6" ht="30" customHeight="1">
      <c r="A23" s="1264"/>
      <c r="B23" s="1274" t="s">
        <v>592</v>
      </c>
      <c r="C23" s="1274" t="s">
        <v>522</v>
      </c>
      <c r="D23" s="1274" t="s">
        <v>3932</v>
      </c>
      <c r="E23" s="1274" t="s">
        <v>3774</v>
      </c>
      <c r="F23" s="1259" t="s">
        <v>7</v>
      </c>
    </row>
    <row r="24" spans="1:6" ht="14.1" customHeight="1">
      <c r="A24" s="1273"/>
      <c r="B24" s="1270"/>
      <c r="C24" s="1262" t="s">
        <v>3964</v>
      </c>
      <c r="D24" s="1261"/>
      <c r="E24" s="1272"/>
      <c r="F24" s="1271"/>
    </row>
    <row r="25" spans="1:6" ht="14.1" customHeight="1">
      <c r="A25" s="1249"/>
      <c r="B25" s="1269" t="s">
        <v>3970</v>
      </c>
      <c r="C25" s="1256" t="s">
        <v>3966</v>
      </c>
      <c r="D25" s="1268">
        <v>5</v>
      </c>
      <c r="E25" s="1267">
        <v>56.86</v>
      </c>
    </row>
    <row r="26" spans="1:6" ht="14.1" customHeight="1">
      <c r="A26" s="1249"/>
      <c r="B26" s="1270"/>
      <c r="C26" s="1256" t="s">
        <v>3969</v>
      </c>
      <c r="D26" s="1255"/>
      <c r="E26" s="1266"/>
    </row>
    <row r="27" spans="1:6" ht="14.1" customHeight="1">
      <c r="A27" s="1249"/>
      <c r="B27" s="1270"/>
      <c r="C27" s="1256" t="s">
        <v>3968</v>
      </c>
      <c r="D27" s="1255"/>
      <c r="E27" s="1266"/>
    </row>
    <row r="28" spans="1:6" ht="14.1" customHeight="1">
      <c r="A28" s="1249"/>
      <c r="B28" s="1269" t="s">
        <v>3967</v>
      </c>
      <c r="C28" s="1256" t="s">
        <v>3966</v>
      </c>
      <c r="D28" s="1268">
        <v>3</v>
      </c>
      <c r="E28" s="1267">
        <v>87.49</v>
      </c>
    </row>
    <row r="29" spans="1:6" ht="14.1" customHeight="1">
      <c r="A29" s="1249"/>
      <c r="B29" s="1255"/>
      <c r="C29" s="1256" t="s">
        <v>3961</v>
      </c>
      <c r="D29" s="1255"/>
      <c r="E29" s="1266"/>
    </row>
    <row r="30" spans="1:6" ht="14.1" customHeight="1">
      <c r="A30" s="1249"/>
      <c r="B30" s="1249"/>
      <c r="C30" s="1249"/>
      <c r="D30" s="1249"/>
      <c r="E30" s="1265"/>
      <c r="F30" s="1249"/>
    </row>
    <row r="31" spans="1:6" ht="14.1" customHeight="1">
      <c r="A31" s="1249"/>
      <c r="B31" s="1249"/>
      <c r="C31" s="1249"/>
      <c r="D31" s="1249"/>
      <c r="E31" s="1265"/>
      <c r="F31" s="1249"/>
    </row>
    <row r="32" spans="1:6" ht="14.1" customHeight="1">
      <c r="A32" s="1249"/>
      <c r="B32" s="1249"/>
      <c r="C32" s="1249"/>
      <c r="D32" s="1249"/>
      <c r="E32" s="1265"/>
      <c r="F32" s="1249"/>
    </row>
    <row r="33" spans="1:6" ht="13.5" customHeight="1">
      <c r="A33" s="1237" t="s">
        <v>3965</v>
      </c>
      <c r="E33" s="1265"/>
      <c r="F33" s="1249"/>
    </row>
    <row r="34" spans="1:6" ht="27" customHeight="1">
      <c r="A34" s="1264"/>
      <c r="B34" s="1263" t="s">
        <v>592</v>
      </c>
      <c r="C34" s="1263" t="s">
        <v>522</v>
      </c>
      <c r="D34" s="1263" t="s">
        <v>3932</v>
      </c>
      <c r="E34" s="1263" t="s">
        <v>3774</v>
      </c>
      <c r="F34" s="1259" t="s">
        <v>7</v>
      </c>
    </row>
    <row r="35" spans="1:6" ht="14.1" customHeight="1">
      <c r="A35" s="1228"/>
      <c r="B35" s="1261"/>
      <c r="C35" s="1262" t="s">
        <v>3964</v>
      </c>
      <c r="D35" s="1261"/>
      <c r="E35" s="1260"/>
      <c r="F35" s="1259"/>
    </row>
    <row r="36" spans="1:6" ht="14.1" customHeight="1">
      <c r="A36" s="1228"/>
      <c r="B36" s="1242" t="s">
        <v>3963</v>
      </c>
      <c r="C36" s="1240" t="s">
        <v>3962</v>
      </c>
      <c r="D36" s="1258">
        <v>5</v>
      </c>
      <c r="E36" s="1257">
        <v>60.19</v>
      </c>
    </row>
    <row r="37" spans="1:6" ht="14.1" customHeight="1">
      <c r="A37" s="1228"/>
      <c r="B37" s="1255"/>
      <c r="C37" s="1256" t="s">
        <v>3961</v>
      </c>
      <c r="D37" s="1255"/>
      <c r="E37" s="1254"/>
      <c r="F37" s="1249"/>
    </row>
    <row r="38" spans="1:6" ht="14.1" customHeight="1">
      <c r="B38" s="1253" t="s">
        <v>3960</v>
      </c>
      <c r="C38" s="1251"/>
      <c r="E38" s="1249"/>
      <c r="F38" s="1249"/>
    </row>
    <row r="39" spans="1:6" ht="14.1" customHeight="1">
      <c r="B39" s="1252" t="s">
        <v>3959</v>
      </c>
      <c r="C39" s="1251"/>
      <c r="E39" s="1249"/>
      <c r="F39" s="1249"/>
    </row>
    <row r="40" spans="1:6" ht="14.1" customHeight="1">
      <c r="E40" s="1249"/>
      <c r="F40" s="1249"/>
    </row>
    <row r="41" spans="1:6" ht="14.1" customHeight="1">
      <c r="D41" s="1250"/>
      <c r="E41" s="1249"/>
      <c r="F41" s="1249"/>
    </row>
    <row r="42" spans="1:6" ht="14.1" customHeight="1">
      <c r="A42" s="1248" t="s">
        <v>3958</v>
      </c>
      <c r="E42" s="1660" t="s">
        <v>2088</v>
      </c>
    </row>
    <row r="43" spans="1:6" ht="14.1" customHeight="1">
      <c r="A43" s="1248"/>
      <c r="B43" s="1247" t="s">
        <v>3957</v>
      </c>
    </row>
    <row r="44" spans="1:6" ht="26.25" customHeight="1">
      <c r="A44" s="1235"/>
      <c r="B44" s="1230" t="s">
        <v>592</v>
      </c>
      <c r="C44" s="1230" t="s">
        <v>522</v>
      </c>
      <c r="D44" s="1230" t="s">
        <v>3932</v>
      </c>
      <c r="E44" s="1230" t="s">
        <v>3774</v>
      </c>
      <c r="F44" s="426" t="s">
        <v>7</v>
      </c>
    </row>
    <row r="45" spans="1:6" ht="14.1" customHeight="1">
      <c r="B45" s="1242" t="s">
        <v>4633</v>
      </c>
      <c r="C45" s="1240" t="s">
        <v>3951</v>
      </c>
      <c r="D45" s="1238">
        <v>3</v>
      </c>
      <c r="E45" s="1239">
        <v>82.37</v>
      </c>
    </row>
    <row r="46" spans="1:6" ht="14.1" customHeight="1">
      <c r="B46" s="1242" t="s">
        <v>4634</v>
      </c>
      <c r="C46" s="1240" t="s">
        <v>3937</v>
      </c>
      <c r="D46" s="1238">
        <v>3</v>
      </c>
      <c r="E46" s="1239">
        <v>134.46</v>
      </c>
    </row>
    <row r="47" spans="1:6" ht="14.1" customHeight="1">
      <c r="B47" s="1242" t="s">
        <v>4635</v>
      </c>
      <c r="C47" s="1240" t="s">
        <v>3935</v>
      </c>
      <c r="D47" s="1238">
        <v>1</v>
      </c>
      <c r="E47" s="1239">
        <v>457.08</v>
      </c>
    </row>
    <row r="48" spans="1:6" ht="14.1" customHeight="1">
      <c r="B48" s="1240"/>
      <c r="C48" s="1240"/>
      <c r="D48" s="1238"/>
      <c r="E48" s="1239"/>
    </row>
    <row r="49" spans="1:6" ht="14.1" customHeight="1">
      <c r="B49" s="1200" t="s">
        <v>3956</v>
      </c>
      <c r="C49" s="1118"/>
      <c r="D49" s="1118"/>
      <c r="E49" s="1118"/>
      <c r="F49" s="1187"/>
    </row>
    <row r="50" spans="1:6" ht="28.5" customHeight="1">
      <c r="B50" s="1230" t="s">
        <v>592</v>
      </c>
      <c r="C50" s="1230" t="s">
        <v>522</v>
      </c>
      <c r="D50" s="1230" t="s">
        <v>3932</v>
      </c>
      <c r="E50" s="1230" t="s">
        <v>3774</v>
      </c>
      <c r="F50" s="426" t="s">
        <v>7</v>
      </c>
    </row>
    <row r="51" spans="1:6" ht="14.1" customHeight="1">
      <c r="B51" s="1245" t="s">
        <v>4636</v>
      </c>
      <c r="C51" s="1187" t="s">
        <v>3955</v>
      </c>
      <c r="D51" s="1244">
        <v>1</v>
      </c>
      <c r="E51" s="1246">
        <v>167.65</v>
      </c>
    </row>
    <row r="52" spans="1:6" ht="14.1" customHeight="1">
      <c r="B52" s="1245" t="s">
        <v>4637</v>
      </c>
      <c r="C52" s="1187" t="s">
        <v>3954</v>
      </c>
      <c r="D52" s="1244">
        <v>1</v>
      </c>
      <c r="E52" s="1243">
        <v>838.3</v>
      </c>
    </row>
    <row r="53" spans="1:6" ht="14.1" customHeight="1">
      <c r="B53" s="1242"/>
      <c r="C53" s="1240"/>
      <c r="D53" s="1238"/>
      <c r="E53" s="1239"/>
    </row>
    <row r="55" spans="1:6" ht="14.1" customHeight="1">
      <c r="A55" s="1241" t="s">
        <v>3953</v>
      </c>
      <c r="B55" s="1118"/>
      <c r="D55" s="1236" t="s">
        <v>3949</v>
      </c>
    </row>
    <row r="56" spans="1:6" ht="14.1" customHeight="1">
      <c r="A56" s="1200" t="s">
        <v>3948</v>
      </c>
    </row>
    <row r="57" spans="1:6" ht="27.75" customHeight="1">
      <c r="A57" s="1235"/>
      <c r="B57" s="1230" t="s">
        <v>592</v>
      </c>
      <c r="C57" s="1230" t="s">
        <v>522</v>
      </c>
      <c r="D57" s="1230" t="s">
        <v>3932</v>
      </c>
      <c r="E57" s="1230" t="s">
        <v>3774</v>
      </c>
      <c r="F57" s="426" t="s">
        <v>7</v>
      </c>
    </row>
    <row r="58" spans="1:6" ht="14.1" customHeight="1">
      <c r="B58" s="1156" t="s">
        <v>4638</v>
      </c>
      <c r="C58" s="1240" t="s">
        <v>3952</v>
      </c>
      <c r="D58" s="1238">
        <v>5</v>
      </c>
      <c r="E58" s="1239">
        <v>54.82</v>
      </c>
    </row>
    <row r="59" spans="1:6" ht="14.1" customHeight="1">
      <c r="B59" s="1156" t="s">
        <v>4643</v>
      </c>
      <c r="C59" s="1240" t="s">
        <v>3944</v>
      </c>
      <c r="D59" s="1238">
        <v>3</v>
      </c>
      <c r="E59" s="1239">
        <v>96.64</v>
      </c>
    </row>
    <row r="60" spans="1:6" ht="14.1" customHeight="1">
      <c r="B60" s="1156" t="s">
        <v>4639</v>
      </c>
      <c r="C60" s="1240" t="s">
        <v>3942</v>
      </c>
      <c r="D60" s="1238">
        <v>1</v>
      </c>
      <c r="E60" s="1239">
        <v>321.92</v>
      </c>
    </row>
    <row r="62" spans="1:6" ht="14.1" customHeight="1">
      <c r="B62" s="1200" t="s">
        <v>3941</v>
      </c>
    </row>
    <row r="63" spans="1:6" ht="25.5" customHeight="1">
      <c r="B63" s="1230" t="s">
        <v>592</v>
      </c>
      <c r="C63" s="1230" t="s">
        <v>522</v>
      </c>
      <c r="D63" s="1230" t="s">
        <v>3932</v>
      </c>
      <c r="E63" s="1230" t="s">
        <v>3774</v>
      </c>
      <c r="F63" s="426" t="s">
        <v>7</v>
      </c>
    </row>
    <row r="64" spans="1:6" ht="14.1" customHeight="1">
      <c r="B64" s="1156" t="s">
        <v>4640</v>
      </c>
      <c r="C64" s="1240" t="s">
        <v>3951</v>
      </c>
      <c r="D64" s="1238">
        <v>3</v>
      </c>
      <c r="E64" s="1239">
        <v>101.38</v>
      </c>
    </row>
    <row r="65" spans="1:6" ht="14.1" customHeight="1">
      <c r="B65" s="1156" t="s">
        <v>4641</v>
      </c>
      <c r="C65" s="1240" t="s">
        <v>3937</v>
      </c>
      <c r="D65" s="1238">
        <v>3</v>
      </c>
      <c r="E65" s="1239">
        <v>168.86</v>
      </c>
    </row>
    <row r="66" spans="1:6" ht="14.1" customHeight="1">
      <c r="B66" s="1156" t="s">
        <v>4642</v>
      </c>
      <c r="C66" s="1240" t="s">
        <v>3935</v>
      </c>
      <c r="D66" s="1238">
        <v>1</v>
      </c>
      <c r="E66" s="1239">
        <v>562.85</v>
      </c>
    </row>
    <row r="67" spans="1:6" ht="14.1" customHeight="1">
      <c r="B67" s="1118"/>
      <c r="D67" s="1238"/>
    </row>
    <row r="68" spans="1:6" ht="14.1" customHeight="1">
      <c r="A68" s="1237" t="s">
        <v>3950</v>
      </c>
      <c r="B68" s="1118"/>
      <c r="D68" s="1236" t="s">
        <v>3949</v>
      </c>
    </row>
    <row r="69" spans="1:6" ht="14.1" customHeight="1">
      <c r="A69" s="1200" t="s">
        <v>3948</v>
      </c>
    </row>
    <row r="70" spans="1:6" ht="27" customHeight="1">
      <c r="A70" s="1235"/>
      <c r="B70" s="1230" t="s">
        <v>592</v>
      </c>
      <c r="C70" s="1230" t="s">
        <v>522</v>
      </c>
      <c r="D70" s="1230" t="s">
        <v>3932</v>
      </c>
      <c r="E70" s="1230" t="s">
        <v>3774</v>
      </c>
      <c r="F70" s="426" t="s">
        <v>7</v>
      </c>
    </row>
    <row r="71" spans="1:6" ht="22.5" customHeight="1">
      <c r="A71" s="1228"/>
      <c r="B71" s="1227" t="s">
        <v>3947</v>
      </c>
      <c r="C71" s="1165" t="s">
        <v>3946</v>
      </c>
      <c r="D71" s="1226">
        <v>5</v>
      </c>
      <c r="E71" s="1234">
        <v>67.2</v>
      </c>
      <c r="F71" s="1187"/>
    </row>
    <row r="72" spans="1:6" ht="14.1" customHeight="1">
      <c r="A72" s="1228"/>
      <c r="B72" s="1227" t="s">
        <v>3945</v>
      </c>
      <c r="C72" s="1165" t="s">
        <v>3944</v>
      </c>
      <c r="D72" s="1226">
        <v>3</v>
      </c>
      <c r="E72" s="1233">
        <v>100.8</v>
      </c>
      <c r="F72" s="1187"/>
    </row>
    <row r="73" spans="1:6" ht="14.1" customHeight="1">
      <c r="A73" s="1228"/>
      <c r="B73" s="1227" t="s">
        <v>3943</v>
      </c>
      <c r="C73" s="1165" t="s">
        <v>3942</v>
      </c>
      <c r="D73" s="1226">
        <v>1</v>
      </c>
      <c r="E73" s="1233">
        <v>336</v>
      </c>
      <c r="F73" s="1187"/>
    </row>
    <row r="74" spans="1:6" ht="14.1" customHeight="1">
      <c r="A74" s="1228"/>
      <c r="B74" s="1228"/>
      <c r="C74" s="1228"/>
      <c r="D74" s="1228"/>
      <c r="E74" s="1228"/>
      <c r="F74" s="1141"/>
    </row>
    <row r="75" spans="1:6" ht="14.1" customHeight="1">
      <c r="A75" s="1228"/>
      <c r="B75" s="1228"/>
      <c r="C75" s="1228"/>
      <c r="D75" s="1228"/>
      <c r="E75" s="1228"/>
      <c r="F75" s="1141"/>
    </row>
    <row r="76" spans="1:6" ht="14.1" customHeight="1">
      <c r="A76" s="1200" t="s">
        <v>3941</v>
      </c>
      <c r="C76" s="1228"/>
      <c r="D76" s="1228"/>
      <c r="E76" s="1228"/>
      <c r="F76" s="1141"/>
    </row>
    <row r="77" spans="1:6" ht="29.25" customHeight="1">
      <c r="A77" s="1231"/>
      <c r="B77" s="1230" t="s">
        <v>592</v>
      </c>
      <c r="C77" s="1230" t="s">
        <v>522</v>
      </c>
      <c r="D77" s="1230" t="s">
        <v>3932</v>
      </c>
      <c r="E77" s="1230" t="s">
        <v>3774</v>
      </c>
      <c r="F77" s="1229" t="s">
        <v>7</v>
      </c>
    </row>
    <row r="78" spans="1:6" ht="14.1" customHeight="1">
      <c r="A78" s="1228"/>
      <c r="B78" s="1227" t="s">
        <v>3940</v>
      </c>
      <c r="C78" s="1165" t="s">
        <v>3939</v>
      </c>
      <c r="D78" s="1226">
        <v>5</v>
      </c>
      <c r="E78" s="1233">
        <v>108.8</v>
      </c>
      <c r="F78" s="1187"/>
    </row>
    <row r="79" spans="1:6" ht="14.1" customHeight="1">
      <c r="A79" s="1228"/>
      <c r="B79" s="1227" t="s">
        <v>3938</v>
      </c>
      <c r="C79" s="1165" t="s">
        <v>3937</v>
      </c>
      <c r="D79" s="1226">
        <v>3</v>
      </c>
      <c r="E79" s="1233">
        <v>163.19999999999999</v>
      </c>
      <c r="F79" s="1187"/>
    </row>
    <row r="80" spans="1:6" ht="14.1" customHeight="1">
      <c r="A80" s="1228"/>
      <c r="B80" s="1227" t="s">
        <v>3936</v>
      </c>
      <c r="C80" s="1165" t="s">
        <v>3935</v>
      </c>
      <c r="D80" s="1165" t="s">
        <v>3934</v>
      </c>
      <c r="E80" s="1233">
        <v>544</v>
      </c>
      <c r="F80" s="1187"/>
    </row>
    <row r="81" spans="1:6" ht="14.1" customHeight="1">
      <c r="A81" s="1228"/>
      <c r="B81" s="1228"/>
      <c r="C81" s="1228"/>
      <c r="D81" s="1228"/>
      <c r="E81" s="1228"/>
    </row>
    <row r="82" spans="1:6" ht="14.1" customHeight="1">
      <c r="A82" s="1228"/>
      <c r="B82" s="1232"/>
      <c r="C82" s="1228"/>
      <c r="D82" s="1228"/>
      <c r="E82" s="1228"/>
    </row>
    <row r="83" spans="1:6" ht="14.1" customHeight="1">
      <c r="A83" s="1228"/>
      <c r="B83" s="1232"/>
      <c r="C83" s="1228"/>
      <c r="D83" s="1228"/>
      <c r="E83" s="1228"/>
    </row>
    <row r="84" spans="1:6" ht="14.1" customHeight="1">
      <c r="A84" s="1228"/>
      <c r="B84" s="1200" t="s">
        <v>3933</v>
      </c>
      <c r="C84" s="1228"/>
      <c r="D84" s="1228"/>
      <c r="E84" s="1660" t="s">
        <v>2088</v>
      </c>
    </row>
    <row r="85" spans="1:6" ht="27" customHeight="1">
      <c r="A85" s="1231"/>
      <c r="B85" s="1230" t="s">
        <v>592</v>
      </c>
      <c r="C85" s="1230" t="s">
        <v>522</v>
      </c>
      <c r="D85" s="1230" t="s">
        <v>3932</v>
      </c>
      <c r="E85" s="1230" t="s">
        <v>3774</v>
      </c>
      <c r="F85" s="1229" t="s">
        <v>7</v>
      </c>
    </row>
    <row r="86" spans="1:6" ht="14.1" customHeight="1">
      <c r="A86" s="1228"/>
      <c r="B86" s="1227" t="s">
        <v>3931</v>
      </c>
      <c r="C86" s="1165" t="s">
        <v>3930</v>
      </c>
      <c r="D86" s="1226">
        <v>1</v>
      </c>
      <c r="E86" s="1225">
        <v>19.899999999999999</v>
      </c>
    </row>
    <row r="87" spans="1:6" ht="14.1" customHeight="1">
      <c r="A87" s="1228"/>
      <c r="B87" s="1227" t="s">
        <v>3929</v>
      </c>
      <c r="C87" s="1165" t="s">
        <v>3928</v>
      </c>
      <c r="D87" s="1226">
        <v>1</v>
      </c>
      <c r="E87" s="1225">
        <v>36.96</v>
      </c>
    </row>
    <row r="89" spans="1:6" ht="14.1" customHeight="1">
      <c r="B89" s="1118"/>
      <c r="C89" s="1859" t="s">
        <v>5548</v>
      </c>
    </row>
    <row r="94" spans="1:6" ht="14.1" customHeight="1">
      <c r="B94" s="1224"/>
    </row>
    <row r="95" spans="1:6" ht="14.1" customHeight="1">
      <c r="B95" s="1224"/>
    </row>
    <row r="96" spans="1:6" ht="14.1" customHeight="1">
      <c r="B96" s="1224"/>
    </row>
  </sheetData>
  <sheetProtection algorithmName="SHA-512" hashValue="b2OFuirks8l1RYN6MrVQM8CHfP8h/rPpb44AiZOgRprubcHUgtHV3rHizVlgDzISucu/OPjYgHb/HVf0y2XeWQ==" saltValue="Vi2wrxRQR917ekenf1G4tQ==" spinCount="100000" sheet="1" objects="1" scenarios="1"/>
  <hyperlinks>
    <hyperlink ref="E1" location="Index!A1" display="Back To Index"/>
    <hyperlink ref="E42" location="Index!A1" display="Back To Index"/>
    <hyperlink ref="E84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1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46"/>
  <sheetViews>
    <sheetView view="pageBreakPreview" topLeftCell="A157" zoomScale="130" zoomScaleNormal="100" zoomScaleSheetLayoutView="130" workbookViewId="0">
      <selection activeCell="A68" sqref="A68"/>
    </sheetView>
  </sheetViews>
  <sheetFormatPr defaultRowHeight="15"/>
  <cols>
    <col min="1" max="1" width="16" customWidth="1"/>
    <col min="2" max="2" width="24.5703125" customWidth="1"/>
    <col min="3" max="3" width="10.28515625" customWidth="1"/>
    <col min="4" max="4" width="12.5703125" customWidth="1"/>
    <col min="5" max="5" width="10.7109375" customWidth="1"/>
    <col min="6" max="6" width="4.5703125" customWidth="1"/>
  </cols>
  <sheetData>
    <row r="1" spans="1:6" ht="18">
      <c r="A1" s="201" t="s">
        <v>160</v>
      </c>
      <c r="B1" s="334"/>
      <c r="C1" s="334"/>
      <c r="D1" s="334"/>
      <c r="E1" s="1813" t="s">
        <v>2088</v>
      </c>
      <c r="F1" s="173"/>
    </row>
    <row r="2" spans="1:6">
      <c r="A2" s="120" t="s">
        <v>161</v>
      </c>
      <c r="B2" s="174"/>
      <c r="C2" s="174"/>
      <c r="D2" s="22"/>
      <c r="E2" s="173"/>
      <c r="F2" s="19"/>
    </row>
    <row r="3" spans="1:6" ht="20.25">
      <c r="A3" s="323"/>
      <c r="B3" s="27" t="s">
        <v>3</v>
      </c>
      <c r="C3" s="28" t="s">
        <v>4</v>
      </c>
      <c r="D3" s="29" t="s">
        <v>5</v>
      </c>
      <c r="E3" s="29" t="s">
        <v>6</v>
      </c>
      <c r="F3" s="118" t="s">
        <v>5406</v>
      </c>
    </row>
    <row r="4" spans="1:6" ht="15" customHeight="1">
      <c r="A4" s="22"/>
      <c r="B4" s="72" t="s">
        <v>162</v>
      </c>
      <c r="C4" s="359" t="s">
        <v>9</v>
      </c>
      <c r="D4" s="75">
        <v>5.8</v>
      </c>
      <c r="E4" s="225">
        <f t="shared" ref="E4:E12" si="0">SUM(D4*1.1)</f>
        <v>6.38</v>
      </c>
      <c r="F4" s="173"/>
    </row>
    <row r="5" spans="1:6" ht="15" customHeight="1">
      <c r="A5" s="22"/>
      <c r="B5" s="72" t="s">
        <v>163</v>
      </c>
      <c r="C5" s="171" t="s">
        <v>11</v>
      </c>
      <c r="D5" s="75">
        <v>7.25</v>
      </c>
      <c r="E5" s="225">
        <f t="shared" si="0"/>
        <v>7.9750000000000005</v>
      </c>
      <c r="F5" s="173"/>
    </row>
    <row r="6" spans="1:6" ht="15" customHeight="1">
      <c r="A6" s="22"/>
      <c r="B6" s="72" t="s">
        <v>164</v>
      </c>
      <c r="C6" s="329" t="s">
        <v>13</v>
      </c>
      <c r="D6" s="75">
        <v>7.5</v>
      </c>
      <c r="E6" s="225">
        <f t="shared" si="0"/>
        <v>8.25</v>
      </c>
      <c r="F6" s="19"/>
    </row>
    <row r="7" spans="1:6" ht="15" customHeight="1">
      <c r="A7" s="22"/>
      <c r="B7" s="72" t="s">
        <v>165</v>
      </c>
      <c r="C7" s="329" t="s">
        <v>271</v>
      </c>
      <c r="D7" s="132">
        <v>14.2</v>
      </c>
      <c r="E7" s="225">
        <f t="shared" si="0"/>
        <v>15.620000000000001</v>
      </c>
      <c r="F7" s="173"/>
    </row>
    <row r="8" spans="1:6" ht="15" customHeight="1">
      <c r="A8" s="22"/>
      <c r="B8" s="72" t="s">
        <v>166</v>
      </c>
      <c r="C8" s="329" t="s">
        <v>16</v>
      </c>
      <c r="D8" s="132">
        <v>18</v>
      </c>
      <c r="E8" s="225">
        <f t="shared" si="0"/>
        <v>19.8</v>
      </c>
      <c r="F8" s="173"/>
    </row>
    <row r="9" spans="1:6" ht="15" customHeight="1">
      <c r="A9" s="22"/>
      <c r="B9" s="72" t="s">
        <v>167</v>
      </c>
      <c r="C9" s="329" t="s">
        <v>31</v>
      </c>
      <c r="D9" s="132">
        <v>26.5</v>
      </c>
      <c r="E9" s="225">
        <f t="shared" si="0"/>
        <v>29.150000000000002</v>
      </c>
      <c r="F9" s="173"/>
    </row>
    <row r="10" spans="1:6" ht="15" customHeight="1">
      <c r="A10" s="22"/>
      <c r="B10" s="72" t="s">
        <v>168</v>
      </c>
      <c r="C10" s="329" t="s">
        <v>19</v>
      </c>
      <c r="D10" s="75">
        <v>90</v>
      </c>
      <c r="E10" s="225">
        <f t="shared" si="0"/>
        <v>99.000000000000014</v>
      </c>
      <c r="F10" s="173"/>
    </row>
    <row r="11" spans="1:6" ht="15" customHeight="1">
      <c r="A11" s="540"/>
      <c r="B11" s="72" t="s">
        <v>169</v>
      </c>
      <c r="C11" s="329" t="s">
        <v>21</v>
      </c>
      <c r="D11" s="132">
        <v>94.234000000000009</v>
      </c>
      <c r="E11" s="225">
        <f t="shared" si="0"/>
        <v>103.65740000000002</v>
      </c>
      <c r="F11" s="173"/>
    </row>
    <row r="12" spans="1:6" ht="15" customHeight="1">
      <c r="A12" s="22"/>
      <c r="B12" s="72" t="s">
        <v>170</v>
      </c>
      <c r="C12" s="1749" t="s">
        <v>23</v>
      </c>
      <c r="D12" s="307">
        <v>168.964</v>
      </c>
      <c r="E12" s="225">
        <f t="shared" si="0"/>
        <v>185.86040000000003</v>
      </c>
      <c r="F12" s="173"/>
    </row>
    <row r="13" spans="1:6" ht="5.25" customHeight="1">
      <c r="A13" s="22"/>
      <c r="B13" s="141"/>
      <c r="C13" s="141"/>
      <c r="D13" s="141"/>
      <c r="E13" s="141"/>
      <c r="F13" s="173"/>
    </row>
    <row r="14" spans="1:6" ht="21" customHeight="1">
      <c r="A14" s="201" t="s">
        <v>171</v>
      </c>
      <c r="B14" s="1715"/>
      <c r="C14" s="1715"/>
      <c r="D14" s="112"/>
      <c r="E14" s="1715"/>
      <c r="F14" s="336"/>
    </row>
    <row r="15" spans="1:6" ht="21" customHeight="1">
      <c r="A15" s="362" t="s">
        <v>172</v>
      </c>
      <c r="B15" s="1552"/>
      <c r="C15" s="1552"/>
      <c r="E15" s="1552"/>
      <c r="F15" s="336"/>
    </row>
    <row r="16" spans="1:6" ht="20.25">
      <c r="A16" s="323"/>
      <c r="B16" s="20" t="s">
        <v>3</v>
      </c>
      <c r="C16" s="1716" t="s">
        <v>4</v>
      </c>
      <c r="D16" s="5" t="s">
        <v>5</v>
      </c>
      <c r="E16" s="21" t="s">
        <v>6</v>
      </c>
      <c r="F16" s="118" t="s">
        <v>7</v>
      </c>
    </row>
    <row r="17" spans="1:6" ht="15" customHeight="1">
      <c r="A17" s="22"/>
      <c r="B17" s="72" t="s">
        <v>173</v>
      </c>
      <c r="C17" s="171" t="s">
        <v>9</v>
      </c>
      <c r="D17" s="75">
        <v>10.252000000000001</v>
      </c>
      <c r="E17" s="75">
        <f t="shared" ref="E17:E24" si="1">SUM(D17*1.1)</f>
        <v>11.277200000000002</v>
      </c>
      <c r="F17" s="173"/>
    </row>
    <row r="18" spans="1:6" ht="15" customHeight="1">
      <c r="A18" s="22"/>
      <c r="B18" s="72" t="s">
        <v>174</v>
      </c>
      <c r="C18" s="171" t="s">
        <v>11</v>
      </c>
      <c r="D18" s="75">
        <v>13.893000000000001</v>
      </c>
      <c r="E18" s="75">
        <f t="shared" si="1"/>
        <v>15.282300000000001</v>
      </c>
      <c r="F18" s="173"/>
    </row>
    <row r="19" spans="1:6" ht="15" customHeight="1">
      <c r="A19" s="22"/>
      <c r="B19" s="72" t="s">
        <v>175</v>
      </c>
      <c r="C19" s="1749" t="s">
        <v>13</v>
      </c>
      <c r="D19" s="75">
        <v>20.119</v>
      </c>
      <c r="E19" s="75">
        <f t="shared" si="1"/>
        <v>22.1309</v>
      </c>
      <c r="F19" s="173"/>
    </row>
    <row r="20" spans="1:6" ht="15" customHeight="1">
      <c r="A20" s="22"/>
      <c r="B20" s="72" t="s">
        <v>176</v>
      </c>
      <c r="C20" s="1749" t="s">
        <v>271</v>
      </c>
      <c r="D20" s="75">
        <v>24.035</v>
      </c>
      <c r="E20" s="75">
        <f t="shared" si="1"/>
        <v>26.438500000000001</v>
      </c>
      <c r="F20" s="173"/>
    </row>
    <row r="21" spans="1:6" ht="15" customHeight="1">
      <c r="A21" s="22"/>
      <c r="B21" s="72" t="s">
        <v>177</v>
      </c>
      <c r="C21" s="1749" t="s">
        <v>16</v>
      </c>
      <c r="D21" s="75">
        <v>41.591000000000001</v>
      </c>
      <c r="E21" s="75">
        <f t="shared" si="1"/>
        <v>45.750100000000003</v>
      </c>
      <c r="F21" s="173"/>
    </row>
    <row r="22" spans="1:6" ht="15" customHeight="1">
      <c r="A22" s="22"/>
      <c r="B22" s="72" t="s">
        <v>178</v>
      </c>
      <c r="C22" s="1749" t="s">
        <v>31</v>
      </c>
      <c r="D22" s="75">
        <v>53.889000000000003</v>
      </c>
      <c r="E22" s="75">
        <f t="shared" si="1"/>
        <v>59.27790000000001</v>
      </c>
      <c r="F22" s="173"/>
    </row>
    <row r="23" spans="1:6" ht="15" customHeight="1">
      <c r="A23" s="22"/>
      <c r="B23" s="72" t="s">
        <v>179</v>
      </c>
      <c r="C23" s="1749" t="s">
        <v>21</v>
      </c>
      <c r="D23" s="307">
        <v>203.28</v>
      </c>
      <c r="E23" s="75">
        <f t="shared" si="1"/>
        <v>223.60800000000003</v>
      </c>
      <c r="F23" s="19"/>
    </row>
    <row r="24" spans="1:6" ht="15" customHeight="1">
      <c r="A24" s="22"/>
      <c r="B24" s="72" t="s">
        <v>180</v>
      </c>
      <c r="C24" s="1749" t="s">
        <v>23</v>
      </c>
      <c r="D24" s="307">
        <v>430.1</v>
      </c>
      <c r="E24" s="75">
        <f t="shared" si="1"/>
        <v>473.11000000000007</v>
      </c>
      <c r="F24" s="173"/>
    </row>
    <row r="25" spans="1:6" ht="6" customHeight="1">
      <c r="A25" s="22"/>
      <c r="B25" s="22"/>
      <c r="C25" s="22"/>
      <c r="D25" s="22"/>
      <c r="E25" s="22"/>
      <c r="F25" s="173"/>
    </row>
    <row r="26" spans="1:6" ht="18">
      <c r="A26" s="147" t="s">
        <v>181</v>
      </c>
      <c r="B26" s="22"/>
      <c r="C26" s="25"/>
      <c r="D26" s="25"/>
      <c r="E26" s="22"/>
      <c r="F26" s="173"/>
    </row>
    <row r="27" spans="1:6">
      <c r="A27" s="120" t="s">
        <v>182</v>
      </c>
      <c r="B27" s="22"/>
      <c r="C27" s="22"/>
      <c r="D27" s="22"/>
      <c r="E27" s="22"/>
      <c r="F27" s="173"/>
    </row>
    <row r="28" spans="1:6" ht="18" customHeight="1">
      <c r="A28" s="323"/>
      <c r="B28" s="5" t="s">
        <v>3</v>
      </c>
      <c r="C28" s="6" t="s">
        <v>4</v>
      </c>
      <c r="D28" s="7" t="s">
        <v>5</v>
      </c>
      <c r="E28" s="7" t="s">
        <v>6</v>
      </c>
      <c r="F28" s="118" t="s">
        <v>7</v>
      </c>
    </row>
    <row r="29" spans="1:6" ht="15" customHeight="1">
      <c r="A29" s="22"/>
      <c r="B29" s="72" t="s">
        <v>183</v>
      </c>
      <c r="C29" s="163" t="s">
        <v>111</v>
      </c>
      <c r="D29" s="329" t="s">
        <v>57</v>
      </c>
      <c r="E29" s="329" t="s">
        <v>57</v>
      </c>
      <c r="F29" s="173"/>
    </row>
    <row r="30" spans="1:6" ht="15" customHeight="1">
      <c r="A30" s="22"/>
      <c r="B30" s="72" t="s">
        <v>184</v>
      </c>
      <c r="C30" s="150" t="s">
        <v>9</v>
      </c>
      <c r="D30" s="75">
        <v>17.385000000000002</v>
      </c>
      <c r="E30" s="75">
        <f t="shared" ref="E30:E38" si="2">SUM(D30*1.1)</f>
        <v>19.123500000000003</v>
      </c>
      <c r="F30" s="173"/>
    </row>
    <row r="31" spans="1:6" ht="15" customHeight="1">
      <c r="A31" s="22"/>
      <c r="B31" s="72" t="s">
        <v>185</v>
      </c>
      <c r="C31" s="150" t="s">
        <v>11</v>
      </c>
      <c r="D31" s="132">
        <v>22.8</v>
      </c>
      <c r="E31" s="75">
        <f t="shared" si="2"/>
        <v>25.080000000000002</v>
      </c>
      <c r="F31" s="173"/>
    </row>
    <row r="32" spans="1:6" ht="15" customHeight="1">
      <c r="A32" s="22"/>
      <c r="B32" s="293" t="s">
        <v>186</v>
      </c>
      <c r="C32" s="903" t="s">
        <v>13</v>
      </c>
      <c r="D32" s="133">
        <v>34.085999999999999</v>
      </c>
      <c r="E32" s="75">
        <f t="shared" si="2"/>
        <v>37.494599999999998</v>
      </c>
      <c r="F32" s="554"/>
    </row>
    <row r="33" spans="1:7" ht="15" customHeight="1">
      <c r="A33" s="22"/>
      <c r="B33" s="293" t="s">
        <v>187</v>
      </c>
      <c r="C33" s="903" t="s">
        <v>271</v>
      </c>
      <c r="D33" s="133">
        <v>41.154000000000003</v>
      </c>
      <c r="E33" s="75">
        <f t="shared" si="2"/>
        <v>45.269400000000005</v>
      </c>
      <c r="F33" s="554"/>
    </row>
    <row r="34" spans="1:7" ht="15" customHeight="1">
      <c r="A34" s="22"/>
      <c r="B34" s="293" t="s">
        <v>188</v>
      </c>
      <c r="C34" s="903" t="s">
        <v>16</v>
      </c>
      <c r="D34" s="133">
        <v>43.32</v>
      </c>
      <c r="E34" s="75">
        <f t="shared" si="2"/>
        <v>47.652000000000001</v>
      </c>
      <c r="F34" s="554"/>
    </row>
    <row r="35" spans="1:7" ht="15" customHeight="1">
      <c r="A35" s="22"/>
      <c r="B35" s="72" t="s">
        <v>189</v>
      </c>
      <c r="C35" s="163" t="s">
        <v>31</v>
      </c>
      <c r="D35" s="132">
        <v>47.88</v>
      </c>
      <c r="E35" s="75">
        <f t="shared" si="2"/>
        <v>52.668000000000006</v>
      </c>
      <c r="F35" s="173"/>
    </row>
    <row r="36" spans="1:7" ht="15" customHeight="1">
      <c r="A36" s="22"/>
      <c r="B36" s="72" t="s">
        <v>190</v>
      </c>
      <c r="C36" s="163" t="s">
        <v>19</v>
      </c>
      <c r="D36" s="75">
        <v>468.02700000000004</v>
      </c>
      <c r="E36" s="75">
        <f t="shared" si="2"/>
        <v>514.82970000000012</v>
      </c>
      <c r="F36" s="173"/>
    </row>
    <row r="37" spans="1:7" ht="15" customHeight="1">
      <c r="A37" s="22"/>
      <c r="B37" s="72" t="s">
        <v>191</v>
      </c>
      <c r="C37" s="163" t="s">
        <v>21</v>
      </c>
      <c r="D37" s="75">
        <v>640.37220000000002</v>
      </c>
      <c r="E37" s="75">
        <f t="shared" si="2"/>
        <v>704.40942000000007</v>
      </c>
      <c r="F37" s="173"/>
    </row>
    <row r="38" spans="1:7" ht="15" customHeight="1">
      <c r="A38" s="22"/>
      <c r="B38" s="72" t="s">
        <v>192</v>
      </c>
      <c r="C38" s="163" t="s">
        <v>23</v>
      </c>
      <c r="D38" s="75">
        <v>1081.1076</v>
      </c>
      <c r="E38" s="75">
        <f t="shared" si="2"/>
        <v>1189.2183600000001</v>
      </c>
      <c r="F38" s="173"/>
    </row>
    <row r="39" spans="1:7" ht="18">
      <c r="A39" s="25" t="s">
        <v>193</v>
      </c>
      <c r="B39" s="334"/>
      <c r="C39" s="334"/>
      <c r="D39" s="334"/>
      <c r="E39" s="16"/>
      <c r="F39" s="16"/>
    </row>
    <row r="40" spans="1:7" ht="18">
      <c r="A40" s="174" t="s">
        <v>161</v>
      </c>
      <c r="B40" s="183"/>
      <c r="C40" s="183"/>
      <c r="D40" s="183"/>
      <c r="E40" s="330" t="s">
        <v>2088</v>
      </c>
      <c r="F40" s="334"/>
      <c r="G40" s="22"/>
    </row>
    <row r="41" spans="1:7" ht="20.25">
      <c r="A41" s="308"/>
      <c r="B41" s="5" t="s">
        <v>3</v>
      </c>
      <c r="C41" s="6" t="s">
        <v>4</v>
      </c>
      <c r="D41" s="7" t="s">
        <v>5</v>
      </c>
      <c r="E41" s="7" t="s">
        <v>6</v>
      </c>
      <c r="F41" s="118" t="s">
        <v>5406</v>
      </c>
    </row>
    <row r="42" spans="1:7">
      <c r="B42" s="1472" t="s">
        <v>194</v>
      </c>
      <c r="C42" s="340" t="s">
        <v>9</v>
      </c>
      <c r="D42" s="75">
        <v>5.8</v>
      </c>
      <c r="E42" s="75">
        <f>SUM(D42*1.1)</f>
        <v>6.38</v>
      </c>
      <c r="F42" s="289"/>
    </row>
    <row r="43" spans="1:7">
      <c r="B43" s="1472" t="s">
        <v>195</v>
      </c>
      <c r="C43" s="340" t="s">
        <v>11</v>
      </c>
      <c r="D43" s="75">
        <v>7.25</v>
      </c>
      <c r="E43" s="75">
        <f t="shared" ref="E43:E50" si="3">SUM(D43*1.1)</f>
        <v>7.9750000000000005</v>
      </c>
      <c r="F43" s="289"/>
    </row>
    <row r="44" spans="1:7">
      <c r="B44" s="1472" t="s">
        <v>196</v>
      </c>
      <c r="C44" s="1471" t="s">
        <v>13</v>
      </c>
      <c r="D44" s="75">
        <v>7.5</v>
      </c>
      <c r="E44" s="75">
        <f t="shared" si="3"/>
        <v>8.25</v>
      </c>
      <c r="F44" s="16"/>
    </row>
    <row r="45" spans="1:7">
      <c r="B45" s="1472" t="s">
        <v>197</v>
      </c>
      <c r="C45" s="1471" t="s">
        <v>271</v>
      </c>
      <c r="D45" s="75">
        <v>14.2</v>
      </c>
      <c r="E45" s="75">
        <f t="shared" si="3"/>
        <v>15.620000000000001</v>
      </c>
      <c r="F45" s="289"/>
    </row>
    <row r="46" spans="1:7">
      <c r="B46" s="1472" t="s">
        <v>198</v>
      </c>
      <c r="C46" s="1471" t="s">
        <v>16</v>
      </c>
      <c r="D46" s="75">
        <v>18</v>
      </c>
      <c r="E46" s="75">
        <f t="shared" si="3"/>
        <v>19.8</v>
      </c>
      <c r="F46" s="289"/>
    </row>
    <row r="47" spans="1:7">
      <c r="B47" s="1472" t="s">
        <v>199</v>
      </c>
      <c r="C47" s="1471" t="s">
        <v>31</v>
      </c>
      <c r="D47" s="132">
        <v>26.5</v>
      </c>
      <c r="E47" s="75">
        <f t="shared" si="3"/>
        <v>29.150000000000002</v>
      </c>
      <c r="F47" s="289"/>
    </row>
    <row r="48" spans="1:7">
      <c r="B48" s="1472" t="s">
        <v>200</v>
      </c>
      <c r="C48" s="1471" t="s">
        <v>19</v>
      </c>
      <c r="D48" s="75">
        <v>90</v>
      </c>
      <c r="E48" s="75">
        <f t="shared" si="3"/>
        <v>99.000000000000014</v>
      </c>
      <c r="F48" s="289"/>
    </row>
    <row r="49" spans="1:6">
      <c r="A49" s="197"/>
      <c r="B49" s="1472" t="s">
        <v>201</v>
      </c>
      <c r="C49" s="1471" t="s">
        <v>21</v>
      </c>
      <c r="D49" s="75">
        <v>94.23</v>
      </c>
      <c r="E49" s="75">
        <f t="shared" si="3"/>
        <v>103.65300000000001</v>
      </c>
      <c r="F49" s="289"/>
    </row>
    <row r="50" spans="1:6">
      <c r="B50" s="1472" t="s">
        <v>202</v>
      </c>
      <c r="C50" s="1471" t="s">
        <v>23</v>
      </c>
      <c r="D50" s="75">
        <v>168.96</v>
      </c>
      <c r="E50" s="75">
        <f t="shared" si="3"/>
        <v>185.85600000000002</v>
      </c>
      <c r="F50" s="289"/>
    </row>
    <row r="51" spans="1:6">
      <c r="B51" s="173"/>
      <c r="C51" s="289"/>
      <c r="D51" s="289"/>
      <c r="E51" s="289"/>
      <c r="F51" s="289"/>
    </row>
    <row r="52" spans="1:6" ht="18">
      <c r="A52" s="25" t="s">
        <v>203</v>
      </c>
      <c r="B52" s="16"/>
      <c r="C52" s="334"/>
      <c r="D52" s="334"/>
      <c r="E52" s="334"/>
      <c r="F52" s="289"/>
    </row>
    <row r="53" spans="1:6">
      <c r="A53" s="174" t="s">
        <v>172</v>
      </c>
      <c r="B53" s="16"/>
      <c r="C53" s="289"/>
      <c r="D53" s="289"/>
      <c r="E53" s="289"/>
      <c r="F53" s="289"/>
    </row>
    <row r="54" spans="1:6" ht="20.25">
      <c r="A54" s="308"/>
      <c r="B54" s="5" t="s">
        <v>3</v>
      </c>
      <c r="C54" s="6" t="s">
        <v>4</v>
      </c>
      <c r="D54" s="7" t="s">
        <v>5</v>
      </c>
      <c r="E54" s="7" t="s">
        <v>6</v>
      </c>
      <c r="F54" s="118" t="s">
        <v>7</v>
      </c>
    </row>
    <row r="55" spans="1:6">
      <c r="B55" s="1472" t="s">
        <v>204</v>
      </c>
      <c r="C55" s="340" t="s">
        <v>9</v>
      </c>
      <c r="D55" s="227">
        <v>10.252000000000001</v>
      </c>
      <c r="E55" s="227">
        <f t="shared" ref="E55:E60" si="4">SUM(D55*1.1)</f>
        <v>11.277200000000002</v>
      </c>
      <c r="F55" s="289"/>
    </row>
    <row r="56" spans="1:6">
      <c r="B56" s="1472" t="s">
        <v>205</v>
      </c>
      <c r="C56" s="340" t="s">
        <v>11</v>
      </c>
      <c r="D56" s="227">
        <v>13.893000000000001</v>
      </c>
      <c r="E56" s="227">
        <f t="shared" si="4"/>
        <v>15.282300000000001</v>
      </c>
      <c r="F56" s="289"/>
    </row>
    <row r="57" spans="1:6">
      <c r="B57" s="1472" t="s">
        <v>206</v>
      </c>
      <c r="C57" s="1471" t="s">
        <v>13</v>
      </c>
      <c r="D57" s="227">
        <v>20.119</v>
      </c>
      <c r="E57" s="227">
        <f t="shared" si="4"/>
        <v>22.1309</v>
      </c>
      <c r="F57" s="289"/>
    </row>
    <row r="58" spans="1:6">
      <c r="B58" s="1472" t="s">
        <v>207</v>
      </c>
      <c r="C58" s="1471" t="s">
        <v>271</v>
      </c>
      <c r="D58" s="227">
        <v>24.035</v>
      </c>
      <c r="E58" s="227">
        <f t="shared" si="4"/>
        <v>26.438500000000001</v>
      </c>
      <c r="F58" s="289"/>
    </row>
    <row r="59" spans="1:6">
      <c r="B59" s="1472" t="s">
        <v>208</v>
      </c>
      <c r="C59" s="1471" t="s">
        <v>16</v>
      </c>
      <c r="D59" s="227">
        <v>41.591000000000001</v>
      </c>
      <c r="E59" s="227">
        <f t="shared" si="4"/>
        <v>45.750100000000003</v>
      </c>
      <c r="F59" s="289"/>
    </row>
    <row r="60" spans="1:6">
      <c r="B60" s="1472" t="s">
        <v>209</v>
      </c>
      <c r="C60" s="1471" t="s">
        <v>31</v>
      </c>
      <c r="D60" s="227">
        <v>53.889000000000003</v>
      </c>
      <c r="E60" s="227">
        <f t="shared" si="4"/>
        <v>59.27790000000001</v>
      </c>
      <c r="F60" s="16"/>
    </row>
    <row r="61" spans="1:6">
      <c r="B61" s="173"/>
      <c r="C61" s="289"/>
      <c r="D61" s="289"/>
      <c r="E61" s="289"/>
      <c r="F61" s="289"/>
    </row>
    <row r="62" spans="1:6" ht="18">
      <c r="A62" s="25" t="s">
        <v>181</v>
      </c>
      <c r="B62" s="16"/>
      <c r="C62" s="334"/>
      <c r="D62" s="334"/>
      <c r="E62" s="334"/>
      <c r="F62" s="289"/>
    </row>
    <row r="63" spans="1:6">
      <c r="A63" s="174" t="s">
        <v>210</v>
      </c>
      <c r="B63" s="16"/>
      <c r="C63" s="183"/>
      <c r="D63" s="289"/>
      <c r="E63" s="289"/>
      <c r="F63" s="289"/>
    </row>
    <row r="64" spans="1:6" ht="20.25">
      <c r="A64" s="308"/>
      <c r="B64" s="5" t="s">
        <v>3</v>
      </c>
      <c r="C64" s="6" t="s">
        <v>4</v>
      </c>
      <c r="D64" s="7" t="s">
        <v>5</v>
      </c>
      <c r="E64" s="7" t="s">
        <v>6</v>
      </c>
      <c r="F64" s="118" t="s">
        <v>7</v>
      </c>
    </row>
    <row r="65" spans="1:6">
      <c r="B65" s="1472" t="s">
        <v>211</v>
      </c>
      <c r="C65" s="1471" t="s">
        <v>111</v>
      </c>
      <c r="D65" s="1471" t="s">
        <v>155</v>
      </c>
      <c r="E65" s="1471" t="s">
        <v>155</v>
      </c>
      <c r="F65" s="289"/>
    </row>
    <row r="66" spans="1:6">
      <c r="B66" s="1472" t="s">
        <v>212</v>
      </c>
      <c r="C66" s="340" t="s">
        <v>9</v>
      </c>
      <c r="D66" s="227">
        <v>17.385000000000002</v>
      </c>
      <c r="E66" s="227">
        <f>SUM(D66*1.1)</f>
        <v>19.123500000000003</v>
      </c>
      <c r="F66" s="289"/>
    </row>
    <row r="67" spans="1:6">
      <c r="B67" s="1472" t="s">
        <v>213</v>
      </c>
      <c r="C67" s="340" t="s">
        <v>11</v>
      </c>
      <c r="D67" s="227">
        <v>22.8</v>
      </c>
      <c r="E67" s="227">
        <f t="shared" ref="E67:E74" si="5">SUM(D67*1.1)</f>
        <v>25.080000000000002</v>
      </c>
      <c r="F67" s="289"/>
    </row>
    <row r="68" spans="1:6">
      <c r="B68" s="1472" t="s">
        <v>214</v>
      </c>
      <c r="C68" s="1471" t="s">
        <v>13</v>
      </c>
      <c r="D68" s="227">
        <v>34.085999999999999</v>
      </c>
      <c r="E68" s="227">
        <f t="shared" si="5"/>
        <v>37.494599999999998</v>
      </c>
      <c r="F68" s="289"/>
    </row>
    <row r="69" spans="1:6">
      <c r="B69" s="293" t="s">
        <v>215</v>
      </c>
      <c r="C69" s="319" t="s">
        <v>271</v>
      </c>
      <c r="D69" s="295">
        <v>41.154000000000003</v>
      </c>
      <c r="E69" s="227">
        <f t="shared" si="5"/>
        <v>45.269400000000005</v>
      </c>
      <c r="F69" s="186"/>
    </row>
    <row r="70" spans="1:6">
      <c r="B70" s="293" t="s">
        <v>216</v>
      </c>
      <c r="C70" s="319" t="s">
        <v>16</v>
      </c>
      <c r="D70" s="295">
        <v>43.32</v>
      </c>
      <c r="E70" s="227">
        <f t="shared" si="5"/>
        <v>47.652000000000001</v>
      </c>
      <c r="F70" s="186"/>
    </row>
    <row r="71" spans="1:6">
      <c r="B71" s="293" t="s">
        <v>217</v>
      </c>
      <c r="C71" s="319" t="s">
        <v>31</v>
      </c>
      <c r="D71" s="295">
        <v>47.88</v>
      </c>
      <c r="E71" s="227">
        <f t="shared" si="5"/>
        <v>52.668000000000006</v>
      </c>
      <c r="F71" s="186"/>
    </row>
    <row r="72" spans="1:6">
      <c r="B72" s="1472" t="s">
        <v>218</v>
      </c>
      <c r="C72" s="1749" t="s">
        <v>19</v>
      </c>
      <c r="D72" s="227">
        <v>468.02700000000004</v>
      </c>
      <c r="E72" s="227">
        <f t="shared" si="5"/>
        <v>514.82970000000012</v>
      </c>
      <c r="F72" s="289"/>
    </row>
    <row r="73" spans="1:6">
      <c r="B73" s="1472" t="s">
        <v>219</v>
      </c>
      <c r="C73" s="1749" t="s">
        <v>21</v>
      </c>
      <c r="D73" s="227">
        <v>640.37220000000002</v>
      </c>
      <c r="E73" s="227">
        <f t="shared" si="5"/>
        <v>704.40942000000007</v>
      </c>
      <c r="F73" s="289"/>
    </row>
    <row r="74" spans="1:6">
      <c r="B74" s="1472" t="s">
        <v>220</v>
      </c>
      <c r="C74" s="1749" t="s">
        <v>23</v>
      </c>
      <c r="D74" s="227">
        <v>1081.1076</v>
      </c>
      <c r="E74" s="227">
        <f t="shared" si="5"/>
        <v>1189.2183600000001</v>
      </c>
      <c r="F74" s="289"/>
    </row>
    <row r="75" spans="1:6">
      <c r="B75" s="339"/>
      <c r="C75" s="22"/>
      <c r="D75" s="22"/>
      <c r="E75" s="22"/>
      <c r="F75" s="22"/>
    </row>
    <row r="76" spans="1:6" ht="15.75">
      <c r="A76" s="324" t="s">
        <v>4328</v>
      </c>
      <c r="B76" s="324"/>
      <c r="C76" s="324"/>
      <c r="D76" s="324"/>
      <c r="E76" s="1814" t="s">
        <v>2088</v>
      </c>
      <c r="F76" s="343"/>
    </row>
    <row r="77" spans="1:6">
      <c r="A77" s="342" t="s">
        <v>5462</v>
      </c>
      <c r="B77" s="342"/>
      <c r="C77" s="342"/>
      <c r="D77" s="343"/>
      <c r="E77" s="343"/>
    </row>
    <row r="78" spans="1:6" ht="20.25">
      <c r="A78" s="323"/>
      <c r="B78" s="5" t="s">
        <v>3</v>
      </c>
      <c r="C78" s="6" t="s">
        <v>4</v>
      </c>
      <c r="D78" s="7" t="s">
        <v>5</v>
      </c>
      <c r="E78" s="7" t="s">
        <v>6</v>
      </c>
      <c r="F78" s="118" t="s">
        <v>7</v>
      </c>
    </row>
    <row r="79" spans="1:6">
      <c r="A79" s="22"/>
      <c r="B79" s="329" t="s">
        <v>221</v>
      </c>
      <c r="C79" s="329" t="s">
        <v>9</v>
      </c>
      <c r="D79" s="226">
        <v>283.2</v>
      </c>
      <c r="E79" s="227">
        <f t="shared" ref="E79:E84" si="6">SUM(D79*1.1)</f>
        <v>311.52000000000004</v>
      </c>
      <c r="F79" s="296"/>
    </row>
    <row r="80" spans="1:6">
      <c r="A80" s="22"/>
      <c r="B80" s="329" t="s">
        <v>222</v>
      </c>
      <c r="C80" s="329" t="s">
        <v>11</v>
      </c>
      <c r="D80" s="227">
        <v>328</v>
      </c>
      <c r="E80" s="227">
        <f t="shared" si="6"/>
        <v>360.8</v>
      </c>
      <c r="F80" s="232"/>
    </row>
    <row r="81" spans="1:6">
      <c r="A81" s="22"/>
      <c r="B81" s="329" t="s">
        <v>223</v>
      </c>
      <c r="C81" s="329" t="s">
        <v>13</v>
      </c>
      <c r="D81" s="227">
        <v>406.4</v>
      </c>
      <c r="E81" s="227">
        <f t="shared" si="6"/>
        <v>447.04</v>
      </c>
      <c r="F81" s="296"/>
    </row>
    <row r="82" spans="1:6">
      <c r="A82" s="22"/>
      <c r="B82" s="329" t="s">
        <v>224</v>
      </c>
      <c r="C82" s="329" t="s">
        <v>248</v>
      </c>
      <c r="D82" s="227">
        <v>489.6</v>
      </c>
      <c r="E82" s="227">
        <f t="shared" si="6"/>
        <v>538.56000000000006</v>
      </c>
      <c r="F82" s="296"/>
    </row>
    <row r="83" spans="1:6">
      <c r="A83" s="22"/>
      <c r="B83" s="329" t="s">
        <v>225</v>
      </c>
      <c r="C83" s="329" t="s">
        <v>16</v>
      </c>
      <c r="D83" s="227">
        <v>592</v>
      </c>
      <c r="E83" s="227">
        <f t="shared" si="6"/>
        <v>651.20000000000005</v>
      </c>
      <c r="F83" s="296"/>
    </row>
    <row r="84" spans="1:6">
      <c r="A84" s="22"/>
      <c r="B84" s="329" t="s">
        <v>226</v>
      </c>
      <c r="C84" s="329" t="s">
        <v>31</v>
      </c>
      <c r="D84" s="227">
        <v>747.2</v>
      </c>
      <c r="E84" s="227">
        <f t="shared" si="6"/>
        <v>821.92000000000007</v>
      </c>
      <c r="F84" s="296"/>
    </row>
    <row r="85" spans="1:6">
      <c r="A85" s="540"/>
      <c r="B85" s="22"/>
      <c r="C85" s="22"/>
      <c r="D85" s="296"/>
      <c r="E85" s="296"/>
      <c r="F85" s="296"/>
    </row>
    <row r="86" spans="1:6" ht="15.75">
      <c r="A86" s="324" t="s">
        <v>4328</v>
      </c>
      <c r="B86" s="102"/>
      <c r="C86" s="33"/>
      <c r="D86" s="1025"/>
      <c r="F86" s="296"/>
    </row>
    <row r="87" spans="1:6" ht="18">
      <c r="A87" s="342" t="s">
        <v>227</v>
      </c>
      <c r="B87" s="102"/>
      <c r="C87" s="31"/>
      <c r="D87" s="1026"/>
      <c r="E87" s="1026"/>
      <c r="F87" s="296"/>
    </row>
    <row r="88" spans="1:6" ht="20.25">
      <c r="A88" s="344"/>
      <c r="B88" s="5" t="s">
        <v>3</v>
      </c>
      <c r="C88" s="6" t="s">
        <v>4</v>
      </c>
      <c r="D88" s="314" t="s">
        <v>5</v>
      </c>
      <c r="E88" s="314" t="s">
        <v>6</v>
      </c>
      <c r="F88" s="384" t="s">
        <v>7</v>
      </c>
    </row>
    <row r="89" spans="1:6">
      <c r="A89" s="190"/>
      <c r="B89" s="329" t="s">
        <v>228</v>
      </c>
      <c r="C89" s="329" t="s">
        <v>9</v>
      </c>
      <c r="D89" s="227">
        <v>259.2</v>
      </c>
      <c r="E89" s="227">
        <f t="shared" ref="E89:E94" si="7">SUM(D89*1.1)</f>
        <v>285.12</v>
      </c>
      <c r="F89" s="951"/>
    </row>
    <row r="90" spans="1:6">
      <c r="A90" s="190"/>
      <c r="B90" s="329" t="s">
        <v>229</v>
      </c>
      <c r="C90" s="329" t="s">
        <v>11</v>
      </c>
      <c r="D90" s="227">
        <v>300.8</v>
      </c>
      <c r="E90" s="227">
        <f t="shared" si="7"/>
        <v>330.88000000000005</v>
      </c>
      <c r="F90" s="951"/>
    </row>
    <row r="91" spans="1:6">
      <c r="A91" s="190"/>
      <c r="B91" s="329" t="s">
        <v>230</v>
      </c>
      <c r="C91" s="329" t="s">
        <v>13</v>
      </c>
      <c r="D91" s="227">
        <v>372.8</v>
      </c>
      <c r="E91" s="227">
        <f t="shared" si="7"/>
        <v>410.08000000000004</v>
      </c>
      <c r="F91" s="951"/>
    </row>
    <row r="92" spans="1:6">
      <c r="A92" s="190"/>
      <c r="B92" s="329" t="s">
        <v>231</v>
      </c>
      <c r="C92" s="329" t="s">
        <v>248</v>
      </c>
      <c r="D92" s="227">
        <v>449.6</v>
      </c>
      <c r="E92" s="227">
        <f t="shared" si="7"/>
        <v>494.56000000000006</v>
      </c>
      <c r="F92" s="951"/>
    </row>
    <row r="93" spans="1:6">
      <c r="A93" s="190"/>
      <c r="B93" s="329" t="s">
        <v>232</v>
      </c>
      <c r="C93" s="329" t="s">
        <v>16</v>
      </c>
      <c r="D93" s="227">
        <v>542.4</v>
      </c>
      <c r="E93" s="227">
        <f t="shared" si="7"/>
        <v>596.64</v>
      </c>
      <c r="F93" s="951"/>
    </row>
    <row r="94" spans="1:6">
      <c r="A94" s="190"/>
      <c r="B94" s="329" t="s">
        <v>233</v>
      </c>
      <c r="C94" s="329" t="s">
        <v>31</v>
      </c>
      <c r="D94" s="227">
        <v>684.8</v>
      </c>
      <c r="E94" s="227">
        <f t="shared" si="7"/>
        <v>753.28</v>
      </c>
      <c r="F94" s="951"/>
    </row>
    <row r="95" spans="1:6" ht="15.75">
      <c r="A95" s="324" t="s">
        <v>234</v>
      </c>
      <c r="C95" s="33"/>
      <c r="D95" s="1025"/>
      <c r="E95" s="1025"/>
      <c r="F95" s="232"/>
    </row>
    <row r="96" spans="1:6">
      <c r="A96" s="22"/>
      <c r="B96" s="22"/>
      <c r="C96" s="22"/>
      <c r="D96" s="296"/>
      <c r="E96" s="296"/>
      <c r="F96" s="296"/>
    </row>
    <row r="97" spans="1:6" ht="20.25">
      <c r="A97" s="423" t="s">
        <v>2601</v>
      </c>
      <c r="B97" s="423"/>
      <c r="C97" s="429"/>
      <c r="D97" s="430"/>
      <c r="F97" s="412"/>
    </row>
    <row r="98" spans="1:6" ht="14.1" customHeight="1">
      <c r="A98" s="308"/>
      <c r="B98" s="394" t="s">
        <v>3</v>
      </c>
      <c r="C98" s="424" t="s">
        <v>4</v>
      </c>
      <c r="D98" s="425" t="s">
        <v>5</v>
      </c>
      <c r="E98" s="425" t="s">
        <v>6</v>
      </c>
      <c r="F98" s="426" t="s">
        <v>7</v>
      </c>
    </row>
    <row r="99" spans="1:6" ht="14.1" customHeight="1">
      <c r="B99" s="434" t="s">
        <v>2592</v>
      </c>
      <c r="C99" s="435" t="s">
        <v>9</v>
      </c>
      <c r="D99" s="438">
        <v>13.51</v>
      </c>
      <c r="E99" s="438">
        <f>SUM(D99*1.1)</f>
        <v>14.861000000000001</v>
      </c>
      <c r="F99" s="433"/>
    </row>
    <row r="100" spans="1:6" ht="14.1" customHeight="1">
      <c r="B100" s="434" t="s">
        <v>2593</v>
      </c>
      <c r="C100" s="435" t="s">
        <v>11</v>
      </c>
      <c r="D100" s="438">
        <v>14.74</v>
      </c>
      <c r="E100" s="438">
        <f t="shared" ref="E100:E104" si="8">SUM(D100*1.1)</f>
        <v>16.214000000000002</v>
      </c>
      <c r="F100" s="433"/>
    </row>
    <row r="101" spans="1:6" ht="14.1" customHeight="1">
      <c r="B101" s="434" t="s">
        <v>2594</v>
      </c>
      <c r="C101" s="435" t="s">
        <v>13</v>
      </c>
      <c r="D101" s="438">
        <v>24.61</v>
      </c>
      <c r="E101" s="438">
        <f t="shared" si="8"/>
        <v>27.071000000000002</v>
      </c>
      <c r="F101" s="433"/>
    </row>
    <row r="102" spans="1:6" ht="14.1" customHeight="1">
      <c r="B102" s="434" t="s">
        <v>2595</v>
      </c>
      <c r="C102" s="435" t="s">
        <v>248</v>
      </c>
      <c r="D102" s="438">
        <v>41.69</v>
      </c>
      <c r="E102" s="438">
        <f t="shared" si="8"/>
        <v>45.859000000000002</v>
      </c>
      <c r="F102" s="287"/>
    </row>
    <row r="103" spans="1:6" ht="14.1" customHeight="1">
      <c r="B103" s="434" t="s">
        <v>2596</v>
      </c>
      <c r="C103" s="439" t="s">
        <v>16</v>
      </c>
      <c r="D103" s="438">
        <v>62.53</v>
      </c>
      <c r="E103" s="438">
        <f t="shared" si="8"/>
        <v>68.783000000000001</v>
      </c>
      <c r="F103" s="433"/>
    </row>
    <row r="104" spans="1:6" ht="14.1" customHeight="1">
      <c r="A104" t="s">
        <v>5284</v>
      </c>
      <c r="B104" s="434" t="s">
        <v>2597</v>
      </c>
      <c r="C104" s="435" t="s">
        <v>31</v>
      </c>
      <c r="D104" s="438">
        <v>94.16</v>
      </c>
      <c r="E104" s="438">
        <f t="shared" si="8"/>
        <v>103.57600000000001</v>
      </c>
      <c r="F104" s="433"/>
    </row>
    <row r="105" spans="1:6" ht="20.25">
      <c r="A105" s="423" t="s">
        <v>2602</v>
      </c>
      <c r="C105" s="428"/>
      <c r="D105" s="431"/>
      <c r="E105" s="330" t="s">
        <v>2088</v>
      </c>
      <c r="F105" s="433"/>
    </row>
    <row r="106" spans="1:6" ht="20.25">
      <c r="A106" s="308"/>
      <c r="B106" s="394" t="s">
        <v>3</v>
      </c>
      <c r="C106" s="424" t="s">
        <v>4</v>
      </c>
      <c r="D106" s="425" t="s">
        <v>5</v>
      </c>
      <c r="E106" s="425" t="s">
        <v>6</v>
      </c>
      <c r="F106" s="427" t="s">
        <v>7</v>
      </c>
    </row>
    <row r="107" spans="1:6">
      <c r="B107" s="434" t="s">
        <v>2598</v>
      </c>
      <c r="C107" s="435" t="s">
        <v>9</v>
      </c>
      <c r="D107" s="436">
        <v>13.51</v>
      </c>
      <c r="E107" s="437">
        <f>SUM(D107*1.1)</f>
        <v>14.861000000000001</v>
      </c>
      <c r="F107" s="416"/>
    </row>
    <row r="108" spans="1:6" ht="20.25">
      <c r="B108" s="434" t="s">
        <v>4329</v>
      </c>
      <c r="C108" s="435" t="s">
        <v>11</v>
      </c>
      <c r="D108" s="436">
        <v>14.74</v>
      </c>
      <c r="E108" s="437">
        <f t="shared" ref="E108:E110" si="9">SUM(D108*1.1)</f>
        <v>16.214000000000002</v>
      </c>
      <c r="F108" s="287"/>
    </row>
    <row r="109" spans="1:6">
      <c r="B109" s="434" t="s">
        <v>2599</v>
      </c>
      <c r="C109" s="435" t="s">
        <v>13</v>
      </c>
      <c r="D109" s="436">
        <v>24.61</v>
      </c>
      <c r="E109" s="437">
        <f t="shared" si="9"/>
        <v>27.071000000000002</v>
      </c>
      <c r="F109" s="416"/>
    </row>
    <row r="110" spans="1:6">
      <c r="B110" s="434" t="s">
        <v>2600</v>
      </c>
      <c r="C110" s="422" t="s">
        <v>248</v>
      </c>
      <c r="D110" s="437">
        <v>41.69</v>
      </c>
      <c r="E110" s="437">
        <f t="shared" si="9"/>
        <v>45.859000000000002</v>
      </c>
      <c r="F110" s="416"/>
    </row>
    <row r="111" spans="1:6">
      <c r="B111" s="434"/>
      <c r="C111" s="422"/>
      <c r="D111" s="437"/>
      <c r="E111" s="436"/>
      <c r="F111" s="416"/>
    </row>
    <row r="112" spans="1:6" ht="15.75">
      <c r="A112" s="423" t="s">
        <v>4794</v>
      </c>
      <c r="B112" s="434"/>
      <c r="C112" s="422"/>
      <c r="D112" s="437"/>
      <c r="E112" s="436"/>
      <c r="F112" s="416"/>
    </row>
    <row r="113" spans="1:6">
      <c r="A113" t="s">
        <v>4793</v>
      </c>
    </row>
    <row r="114" spans="1:6" ht="20.25">
      <c r="A114" s="1121" t="s">
        <v>3</v>
      </c>
      <c r="B114" s="1121" t="s">
        <v>614</v>
      </c>
      <c r="C114" s="1121" t="s">
        <v>4787</v>
      </c>
      <c r="D114" s="1121" t="s">
        <v>5</v>
      </c>
      <c r="E114" s="1555" t="s">
        <v>6</v>
      </c>
      <c r="F114" s="427" t="s">
        <v>7</v>
      </c>
    </row>
    <row r="115" spans="1:6" ht="15" customHeight="1">
      <c r="A115" s="1556" t="s">
        <v>4795</v>
      </c>
      <c r="B115" s="1557" t="s">
        <v>4798</v>
      </c>
      <c r="C115" s="1122" t="s">
        <v>278</v>
      </c>
      <c r="D115" s="1123">
        <v>123.84</v>
      </c>
      <c r="E115" s="1826">
        <f>SUM(D115*1.1)</f>
        <v>136.22400000000002</v>
      </c>
    </row>
    <row r="116" spans="1:6" ht="15" customHeight="1">
      <c r="A116" s="1557" t="s">
        <v>4796</v>
      </c>
      <c r="B116" s="1557" t="s">
        <v>4799</v>
      </c>
      <c r="C116" s="1558" t="s">
        <v>4803</v>
      </c>
      <c r="D116" s="1123">
        <v>123.84</v>
      </c>
      <c r="E116" s="1826">
        <f t="shared" ref="E116:E122" si="10">SUM(D116*1.1)</f>
        <v>136.22400000000002</v>
      </c>
    </row>
    <row r="117" spans="1:6" ht="15" customHeight="1">
      <c r="A117" s="1557" t="s">
        <v>4788</v>
      </c>
      <c r="B117" s="1557" t="s">
        <v>5463</v>
      </c>
      <c r="C117" s="1122" t="s">
        <v>13</v>
      </c>
      <c r="D117" s="1123">
        <v>123.84</v>
      </c>
      <c r="E117" s="1826">
        <f t="shared" si="10"/>
        <v>136.22400000000002</v>
      </c>
    </row>
    <row r="118" spans="1:6" ht="15" customHeight="1">
      <c r="A118" s="1557" t="s">
        <v>4789</v>
      </c>
      <c r="B118" s="1557" t="s">
        <v>5464</v>
      </c>
      <c r="C118" s="1122" t="s">
        <v>13</v>
      </c>
      <c r="D118" s="1123">
        <v>136.56</v>
      </c>
      <c r="E118" s="1826">
        <f t="shared" si="10"/>
        <v>150.21600000000001</v>
      </c>
    </row>
    <row r="119" spans="1:6" ht="15" customHeight="1">
      <c r="A119" s="1557" t="s">
        <v>4790</v>
      </c>
      <c r="B119" s="1557" t="s">
        <v>4800</v>
      </c>
      <c r="C119" s="1122" t="s">
        <v>248</v>
      </c>
      <c r="D119" s="1123">
        <v>136.56</v>
      </c>
      <c r="E119" s="1826">
        <f t="shared" si="10"/>
        <v>150.21600000000001</v>
      </c>
    </row>
    <row r="120" spans="1:6" ht="15" customHeight="1">
      <c r="A120" s="1557" t="s">
        <v>4791</v>
      </c>
      <c r="B120" s="1557" t="s">
        <v>4801</v>
      </c>
      <c r="C120" s="1122" t="s">
        <v>248</v>
      </c>
      <c r="D120" s="1123">
        <v>175.53</v>
      </c>
      <c r="E120" s="1826">
        <f t="shared" si="10"/>
        <v>193.08300000000003</v>
      </c>
    </row>
    <row r="121" spans="1:6" ht="15" customHeight="1">
      <c r="A121" s="1557" t="s">
        <v>4792</v>
      </c>
      <c r="B121" s="1557" t="s">
        <v>4802</v>
      </c>
      <c r="C121" s="1122" t="s">
        <v>16</v>
      </c>
      <c r="D121" s="1123">
        <v>175.53</v>
      </c>
      <c r="E121" s="1826">
        <f t="shared" si="10"/>
        <v>193.08300000000003</v>
      </c>
    </row>
    <row r="122" spans="1:6" ht="15" customHeight="1">
      <c r="A122" s="1557" t="s">
        <v>4797</v>
      </c>
      <c r="B122" s="1557" t="s">
        <v>5465</v>
      </c>
      <c r="C122" s="1122" t="s">
        <v>31</v>
      </c>
      <c r="D122" s="1123">
        <v>175.53</v>
      </c>
      <c r="E122" s="1826">
        <f t="shared" si="10"/>
        <v>193.08300000000003</v>
      </c>
    </row>
    <row r="123" spans="1:6" ht="5.25" customHeight="1">
      <c r="D123" s="1827"/>
      <c r="E123" s="1827"/>
    </row>
    <row r="124" spans="1:6" ht="15.75">
      <c r="A124" s="423" t="s">
        <v>4804</v>
      </c>
      <c r="B124" s="434"/>
      <c r="C124" s="422"/>
      <c r="D124" s="437"/>
      <c r="E124" s="436"/>
    </row>
    <row r="125" spans="1:6">
      <c r="A125" t="s">
        <v>4793</v>
      </c>
      <c r="D125" s="1827"/>
      <c r="E125" s="1827"/>
    </row>
    <row r="126" spans="1:6" ht="20.25">
      <c r="A126" s="1121" t="s">
        <v>3</v>
      </c>
      <c r="B126" s="1121" t="s">
        <v>614</v>
      </c>
      <c r="C126" s="1121" t="s">
        <v>4787</v>
      </c>
      <c r="D126" s="1824" t="s">
        <v>5</v>
      </c>
      <c r="E126" s="1825" t="s">
        <v>6</v>
      </c>
      <c r="F126" s="427" t="s">
        <v>7</v>
      </c>
    </row>
    <row r="127" spans="1:6">
      <c r="A127" s="1556" t="s">
        <v>4806</v>
      </c>
      <c r="B127" s="1557" t="s">
        <v>4805</v>
      </c>
      <c r="C127" s="1122" t="s">
        <v>285</v>
      </c>
      <c r="D127" s="1123">
        <v>247.2</v>
      </c>
      <c r="E127" s="1826">
        <f>SUM(D127*1.1)</f>
        <v>271.92</v>
      </c>
    </row>
    <row r="128" spans="1:6">
      <c r="A128" s="1557" t="s">
        <v>4807</v>
      </c>
      <c r="B128" s="1557" t="s">
        <v>5466</v>
      </c>
      <c r="C128" s="1122" t="s">
        <v>289</v>
      </c>
      <c r="D128" s="1123">
        <v>397.92</v>
      </c>
      <c r="E128" s="1826">
        <f t="shared" ref="E128:E130" si="11">SUM(D128*1.1)</f>
        <v>437.71200000000005</v>
      </c>
    </row>
    <row r="129" spans="1:6">
      <c r="A129" s="1557" t="s">
        <v>4808</v>
      </c>
      <c r="B129" s="1557" t="s">
        <v>5467</v>
      </c>
      <c r="C129" s="1122" t="s">
        <v>21</v>
      </c>
      <c r="D129" s="1123">
        <v>590.75</v>
      </c>
      <c r="E129" s="1826">
        <f t="shared" si="11"/>
        <v>649.82500000000005</v>
      </c>
    </row>
    <row r="130" spans="1:6">
      <c r="A130" s="1557" t="s">
        <v>4809</v>
      </c>
      <c r="B130" s="1557" t="s">
        <v>5468</v>
      </c>
      <c r="C130" s="1122" t="s">
        <v>23</v>
      </c>
      <c r="D130" s="1123">
        <v>1291.08</v>
      </c>
      <c r="E130" s="1826">
        <f t="shared" si="11"/>
        <v>1420.1880000000001</v>
      </c>
    </row>
    <row r="132" spans="1:6">
      <c r="A132" s="1560" t="s">
        <v>5469</v>
      </c>
      <c r="B132" s="1559"/>
    </row>
    <row r="136" spans="1:6" ht="15.75" customHeight="1">
      <c r="A136" s="147" t="s">
        <v>353</v>
      </c>
      <c r="B136" s="2"/>
      <c r="C136" s="2"/>
      <c r="D136" s="372"/>
      <c r="E136" s="2"/>
    </row>
    <row r="137" spans="1:6" ht="18">
      <c r="A137" s="147" t="s">
        <v>2607</v>
      </c>
      <c r="C137" s="25"/>
      <c r="D137" s="25"/>
      <c r="E137" s="22"/>
    </row>
    <row r="138" spans="1:6" ht="20.25">
      <c r="A138" s="323"/>
      <c r="B138" s="52" t="s">
        <v>3</v>
      </c>
      <c r="C138" s="365" t="s">
        <v>4</v>
      </c>
      <c r="D138" s="365" t="s">
        <v>5</v>
      </c>
      <c r="E138" s="365" t="s">
        <v>6</v>
      </c>
      <c r="F138" s="146" t="s">
        <v>7</v>
      </c>
    </row>
    <row r="139" spans="1:6">
      <c r="A139" s="22"/>
      <c r="B139" s="72" t="s">
        <v>354</v>
      </c>
      <c r="C139" s="329" t="s">
        <v>150</v>
      </c>
      <c r="D139" s="75">
        <v>90.513400000000004</v>
      </c>
      <c r="E139" s="75">
        <f>SUM(D139*1.1)</f>
        <v>99.564740000000015</v>
      </c>
    </row>
    <row r="140" spans="1:6">
      <c r="A140" s="22"/>
      <c r="B140" s="72" t="s">
        <v>355</v>
      </c>
      <c r="C140" s="329" t="s">
        <v>152</v>
      </c>
      <c r="D140" s="75">
        <v>109.4768</v>
      </c>
      <c r="E140" s="75">
        <f>SUM(D140*1.1)</f>
        <v>120.42448</v>
      </c>
    </row>
    <row r="141" spans="1:6" ht="36" customHeight="1">
      <c r="A141" s="22"/>
      <c r="B141" s="141"/>
      <c r="C141" s="141"/>
      <c r="D141" s="141"/>
      <c r="E141" s="141"/>
    </row>
    <row r="142" spans="1:6" ht="15.75">
      <c r="A142" s="147" t="s">
        <v>5472</v>
      </c>
      <c r="B142" s="102"/>
      <c r="C142" s="147"/>
      <c r="D142" s="147"/>
      <c r="E142" s="22"/>
    </row>
    <row r="143" spans="1:6" ht="20.25">
      <c r="A143" s="323"/>
      <c r="B143" s="52" t="s">
        <v>3</v>
      </c>
      <c r="C143" s="365" t="s">
        <v>4</v>
      </c>
      <c r="D143" s="365" t="s">
        <v>5</v>
      </c>
      <c r="E143" s="365" t="s">
        <v>6</v>
      </c>
      <c r="F143" s="146" t="s">
        <v>7</v>
      </c>
    </row>
    <row r="144" spans="1:6">
      <c r="A144" s="22"/>
      <c r="B144" s="72" t="s">
        <v>356</v>
      </c>
      <c r="C144" s="329" t="s">
        <v>150</v>
      </c>
      <c r="D144" s="75">
        <v>91.8596</v>
      </c>
      <c r="E144" s="75">
        <f>SUM(D144*1.1)</f>
        <v>101.04556000000001</v>
      </c>
    </row>
    <row r="145" spans="1:5">
      <c r="A145" s="22"/>
      <c r="B145" s="72" t="s">
        <v>357</v>
      </c>
      <c r="C145" s="329" t="s">
        <v>152</v>
      </c>
      <c r="D145" s="75">
        <v>115.2538</v>
      </c>
      <c r="E145" s="75">
        <f>SUM(D145*1.1)</f>
        <v>126.77918000000001</v>
      </c>
    </row>
    <row r="146" spans="1:5">
      <c r="A146" s="540"/>
      <c r="B146" s="22"/>
      <c r="C146" s="22"/>
      <c r="D146" s="22"/>
      <c r="E146" s="22"/>
    </row>
  </sheetData>
  <sheetProtection algorithmName="SHA-512" hashValue="MVfxcbYXOI5Fao6cU8xgJEzWQPIVmfTUgixabeJqKwaSxRk0Wd3Nip+wDHAOAtRTS96rf2XM/l1OhDj/FtOBrw==" saltValue="ekgCFYHYM0A1Zk1t0xtCnQ==" spinCount="100000" sheet="1" objects="1" scenarios="1"/>
  <hyperlinks>
    <hyperlink ref="E40" location="Index!A1" display="Back To Index"/>
    <hyperlink ref="E1" location="Index!A1" display="Back To Index"/>
    <hyperlink ref="E76" location="Index!A1" display="Back To Index"/>
    <hyperlink ref="E105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3" manualBreakCount="3">
    <brk id="38" max="16383" man="1"/>
    <brk id="75" max="5" man="1"/>
    <brk id="104" max="5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84"/>
  <sheetViews>
    <sheetView view="pageBreakPreview" topLeftCell="A25" zoomScaleNormal="100" zoomScaleSheetLayoutView="100" workbookViewId="0">
      <selection activeCell="A68" sqref="A68"/>
    </sheetView>
  </sheetViews>
  <sheetFormatPr defaultRowHeight="12.75"/>
  <cols>
    <col min="1" max="1" width="21" style="1238" customWidth="1"/>
    <col min="2" max="2" width="12.7109375" style="1238" customWidth="1"/>
    <col min="3" max="3" width="21.7109375" style="1238" customWidth="1"/>
    <col min="4" max="4" width="6.140625" style="1238" customWidth="1"/>
    <col min="5" max="16384" width="9.140625" style="1238"/>
  </cols>
  <sheetData>
    <row r="1" spans="1:7" ht="15.75">
      <c r="A1" s="1301" t="s">
        <v>4032</v>
      </c>
      <c r="E1" s="1660" t="s">
        <v>2088</v>
      </c>
    </row>
    <row r="2" spans="1:7" ht="38.25">
      <c r="B2" s="1230" t="s">
        <v>592</v>
      </c>
      <c r="C2" s="1230" t="s">
        <v>3776</v>
      </c>
      <c r="D2" s="1295"/>
      <c r="E2" s="1230" t="s">
        <v>3774</v>
      </c>
      <c r="F2" s="426" t="s">
        <v>7</v>
      </c>
    </row>
    <row r="3" spans="1:7" ht="14.45" customHeight="1">
      <c r="B3" s="1172" t="s">
        <v>4031</v>
      </c>
      <c r="C3" s="1161" t="s">
        <v>4030</v>
      </c>
      <c r="D3" s="1161"/>
      <c r="E3" s="1300">
        <v>31.74</v>
      </c>
    </row>
    <row r="4" spans="1:7" ht="15.75" customHeight="1">
      <c r="B4" s="1287" t="s">
        <v>4029</v>
      </c>
      <c r="C4" s="1291" t="s">
        <v>3796</v>
      </c>
      <c r="D4" s="1158"/>
      <c r="E4" s="1299">
        <v>63.42</v>
      </c>
    </row>
    <row r="5" spans="1:7" ht="14.45" customHeight="1">
      <c r="B5" s="1172" t="s">
        <v>4028</v>
      </c>
      <c r="C5" s="1161" t="s">
        <v>4027</v>
      </c>
      <c r="D5" s="1161"/>
      <c r="E5" s="1300">
        <v>37.020000000000003</v>
      </c>
    </row>
    <row r="6" spans="1:7" ht="14.45" customHeight="1">
      <c r="B6" s="1287" t="s">
        <v>4026</v>
      </c>
      <c r="C6" s="1158" t="s">
        <v>4025</v>
      </c>
      <c r="D6" s="1158"/>
      <c r="E6" s="1299">
        <v>74.08</v>
      </c>
    </row>
    <row r="7" spans="1:7" ht="14.45" customHeight="1">
      <c r="B7" s="1201"/>
    </row>
    <row r="8" spans="1:7" ht="14.45" customHeight="1">
      <c r="B8" s="1201"/>
    </row>
    <row r="9" spans="1:7" ht="6.75" customHeight="1"/>
    <row r="10" spans="1:7" ht="14.45" customHeight="1">
      <c r="A10" s="1298" t="s">
        <v>4024</v>
      </c>
    </row>
    <row r="11" spans="1:7" ht="33" customHeight="1">
      <c r="A11" s="1951" t="s">
        <v>5280</v>
      </c>
      <c r="B11" s="1951"/>
      <c r="C11" s="1951"/>
      <c r="D11" s="1951"/>
      <c r="E11" s="1951"/>
    </row>
    <row r="12" spans="1:7" ht="14.45" customHeight="1">
      <c r="A12" s="1298"/>
    </row>
    <row r="13" spans="1:7" ht="14.45" customHeight="1"/>
    <row r="14" spans="1:7" ht="14.45" customHeight="1">
      <c r="A14" s="1297" t="s">
        <v>4023</v>
      </c>
      <c r="G14" s="1242"/>
    </row>
    <row r="15" spans="1:7" ht="31.5" customHeight="1">
      <c r="A15" s="1296"/>
      <c r="B15" s="1230" t="s">
        <v>592</v>
      </c>
      <c r="C15" s="1230" t="s">
        <v>3776</v>
      </c>
      <c r="D15" s="1295"/>
      <c r="E15" s="1230" t="s">
        <v>3774</v>
      </c>
      <c r="F15" s="426" t="s">
        <v>7</v>
      </c>
      <c r="G15" s="1242"/>
    </row>
    <row r="16" spans="1:7" ht="14.45" customHeight="1">
      <c r="B16" s="1294" t="s">
        <v>4022</v>
      </c>
      <c r="C16" s="1292" t="s">
        <v>4021</v>
      </c>
      <c r="D16" s="1161"/>
      <c r="E16" s="1160">
        <v>144.03</v>
      </c>
      <c r="G16" s="1242"/>
    </row>
    <row r="17" spans="2:7" ht="14.45" customHeight="1">
      <c r="B17" s="1293" t="s">
        <v>4020</v>
      </c>
      <c r="C17" s="1291" t="s">
        <v>4019</v>
      </c>
      <c r="D17" s="1158"/>
      <c r="E17" s="1157">
        <v>21.6</v>
      </c>
      <c r="G17" s="1242"/>
    </row>
    <row r="18" spans="2:7" ht="14.45" customHeight="1">
      <c r="B18" s="1172" t="s">
        <v>4018</v>
      </c>
      <c r="C18" s="1292" t="s">
        <v>4017</v>
      </c>
      <c r="D18" s="1161"/>
      <c r="E18" s="1160">
        <v>99.9</v>
      </c>
      <c r="G18" s="1285"/>
    </row>
    <row r="19" spans="2:7" ht="14.45" customHeight="1">
      <c r="B19" s="1287" t="s">
        <v>4016</v>
      </c>
      <c r="C19" s="1291" t="s">
        <v>4015</v>
      </c>
      <c r="D19" s="1158"/>
      <c r="E19" s="1157">
        <v>29.95</v>
      </c>
      <c r="G19" s="1284"/>
    </row>
    <row r="20" spans="2:7" ht="14.45" customHeight="1">
      <c r="B20" s="1172" t="s">
        <v>4014</v>
      </c>
      <c r="C20" s="1292" t="s">
        <v>4013</v>
      </c>
      <c r="D20" s="1161"/>
      <c r="E20" s="1160">
        <v>103.36</v>
      </c>
      <c r="G20" s="1242"/>
    </row>
    <row r="21" spans="2:7" ht="14.45" customHeight="1">
      <c r="B21" s="1287" t="s">
        <v>4012</v>
      </c>
      <c r="C21" s="1291" t="s">
        <v>4011</v>
      </c>
      <c r="D21" s="1158"/>
      <c r="E21" s="1157">
        <v>31.04</v>
      </c>
      <c r="G21" s="1242"/>
    </row>
    <row r="22" spans="2:7" ht="14.45" customHeight="1">
      <c r="B22" s="1172" t="s">
        <v>4010</v>
      </c>
      <c r="C22" s="1161" t="s">
        <v>4009</v>
      </c>
      <c r="D22" s="1161"/>
      <c r="E22" s="1160">
        <v>128.93</v>
      </c>
      <c r="G22" s="1242"/>
    </row>
    <row r="23" spans="2:7" ht="14.45" customHeight="1">
      <c r="B23" s="1287" t="s">
        <v>4008</v>
      </c>
      <c r="C23" s="1158" t="s">
        <v>4007</v>
      </c>
      <c r="D23" s="1158"/>
      <c r="E23" s="1157">
        <v>38.659999999999997</v>
      </c>
      <c r="G23" s="1242"/>
    </row>
    <row r="24" spans="2:7" ht="14.45" customHeight="1">
      <c r="B24" s="1172" t="s">
        <v>4006</v>
      </c>
      <c r="C24" s="1292" t="s">
        <v>4005</v>
      </c>
      <c r="D24" s="1161"/>
      <c r="E24" s="1160">
        <v>122.82</v>
      </c>
      <c r="G24" s="1242"/>
    </row>
    <row r="25" spans="2:7" ht="14.45" customHeight="1">
      <c r="B25" s="1287" t="s">
        <v>4004</v>
      </c>
      <c r="C25" s="1291" t="s">
        <v>4003</v>
      </c>
      <c r="D25" s="1158"/>
      <c r="E25" s="1157">
        <v>49.15</v>
      </c>
      <c r="G25" s="1242"/>
    </row>
    <row r="26" spans="2:7" ht="14.45" customHeight="1">
      <c r="B26" s="1172" t="s">
        <v>4002</v>
      </c>
      <c r="C26" s="1292" t="s">
        <v>4001</v>
      </c>
      <c r="D26" s="1161"/>
      <c r="E26" s="1160">
        <v>137.06</v>
      </c>
      <c r="G26" s="1242"/>
    </row>
    <row r="27" spans="2:7" ht="14.45" customHeight="1">
      <c r="B27" s="1287" t="s">
        <v>4000</v>
      </c>
      <c r="C27" s="1291" t="s">
        <v>3999</v>
      </c>
      <c r="D27" s="1158"/>
      <c r="E27" s="1157">
        <v>82.24</v>
      </c>
      <c r="G27" s="1242"/>
    </row>
    <row r="28" spans="2:7" ht="14.45" customHeight="1">
      <c r="B28" s="1172" t="s">
        <v>3998</v>
      </c>
      <c r="C28" s="1161" t="s">
        <v>3997</v>
      </c>
      <c r="D28" s="1161"/>
      <c r="E28" s="1160">
        <v>101.73</v>
      </c>
      <c r="G28" s="1242"/>
    </row>
    <row r="29" spans="2:7" ht="14.45" customHeight="1">
      <c r="B29" s="1290" t="s">
        <v>3996</v>
      </c>
      <c r="C29" s="1289" t="s">
        <v>3995</v>
      </c>
      <c r="D29" s="1289"/>
      <c r="E29" s="1288">
        <v>120.22</v>
      </c>
      <c r="G29" s="1242"/>
    </row>
    <row r="30" spans="2:7" ht="14.45" customHeight="1">
      <c r="B30" s="1290" t="s">
        <v>3994</v>
      </c>
      <c r="C30" s="1289" t="s">
        <v>3993</v>
      </c>
      <c r="D30" s="1289"/>
      <c r="E30" s="1288">
        <v>210.43</v>
      </c>
      <c r="G30" s="1242"/>
    </row>
    <row r="31" spans="2:7" ht="14.45" customHeight="1">
      <c r="B31" s="1290" t="s">
        <v>3992</v>
      </c>
      <c r="C31" s="1289" t="s">
        <v>3991</v>
      </c>
      <c r="D31" s="1289"/>
      <c r="E31" s="1288">
        <v>288.83</v>
      </c>
      <c r="G31" s="1242"/>
    </row>
    <row r="32" spans="2:7" ht="14.45" customHeight="1">
      <c r="B32" s="1290" t="s">
        <v>3990</v>
      </c>
      <c r="C32" s="1289" t="s">
        <v>3989</v>
      </c>
      <c r="D32" s="1289"/>
      <c r="E32" s="1288">
        <v>234.82</v>
      </c>
    </row>
    <row r="33" spans="1:7" ht="14.45" customHeight="1">
      <c r="B33" s="1287" t="s">
        <v>3988</v>
      </c>
      <c r="C33" s="1158" t="s">
        <v>4644</v>
      </c>
      <c r="D33" s="1158"/>
      <c r="E33" s="1157">
        <v>290.05</v>
      </c>
    </row>
    <row r="34" spans="1:7" ht="14.45" customHeight="1">
      <c r="G34" s="1242"/>
    </row>
    <row r="35" spans="1:7" ht="40.5" customHeight="1">
      <c r="A35" s="1947" t="s">
        <v>5281</v>
      </c>
      <c r="B35" s="1947"/>
      <c r="C35" s="1947"/>
      <c r="D35" s="1947"/>
      <c r="E35" s="1947"/>
      <c r="G35" s="1242"/>
    </row>
    <row r="36" spans="1:7" ht="14.45" customHeight="1">
      <c r="A36" s="1286"/>
      <c r="B36" s="1859" t="s">
        <v>5548</v>
      </c>
      <c r="G36" s="1242"/>
    </row>
    <row r="37" spans="1:7" ht="14.45" customHeight="1">
      <c r="G37" s="1284"/>
    </row>
    <row r="38" spans="1:7" ht="14.45" customHeight="1">
      <c r="G38" s="1284"/>
    </row>
    <row r="39" spans="1:7" ht="14.45" customHeight="1">
      <c r="G39" s="1284"/>
    </row>
    <row r="40" spans="1:7" ht="14.45" customHeight="1">
      <c r="G40" s="1284"/>
    </row>
    <row r="41" spans="1:7" ht="14.45" customHeight="1">
      <c r="G41" s="1242"/>
    </row>
    <row r="42" spans="1:7" ht="14.45" customHeight="1">
      <c r="G42" s="1242"/>
    </row>
    <row r="43" spans="1:7" ht="14.45" customHeight="1"/>
    <row r="44" spans="1:7" ht="14.45" customHeight="1"/>
    <row r="45" spans="1:7" ht="14.45" customHeight="1">
      <c r="G45" s="1242"/>
    </row>
    <row r="46" spans="1:7" ht="14.45" customHeight="1">
      <c r="G46" s="1242"/>
    </row>
    <row r="47" spans="1:7" ht="14.45" customHeight="1">
      <c r="G47" s="1242"/>
    </row>
    <row r="48" spans="1:7" ht="14.45" customHeight="1">
      <c r="G48" s="1242"/>
    </row>
    <row r="49" spans="7:7" ht="14.45" customHeight="1">
      <c r="G49" s="1284"/>
    </row>
    <row r="50" spans="7:7" ht="14.45" customHeight="1">
      <c r="G50" s="1285"/>
    </row>
    <row r="51" spans="7:7" ht="14.45" customHeight="1">
      <c r="G51" s="1242"/>
    </row>
    <row r="52" spans="7:7" ht="14.45" customHeight="1">
      <c r="G52" s="1242"/>
    </row>
    <row r="53" spans="7:7" ht="14.45" customHeight="1">
      <c r="G53" s="1284"/>
    </row>
    <row r="54" spans="7:7" ht="14.45" customHeight="1">
      <c r="G54" s="1284"/>
    </row>
    <row r="55" spans="7:7" ht="14.45" customHeight="1"/>
    <row r="56" spans="7:7" ht="14.45" customHeight="1"/>
    <row r="57" spans="7:7" ht="14.45" customHeight="1"/>
    <row r="58" spans="7:7" ht="14.45" customHeight="1"/>
    <row r="59" spans="7:7" ht="14.45" customHeight="1"/>
    <row r="60" spans="7:7" ht="14.45" customHeight="1"/>
    <row r="61" spans="7:7" ht="14.45" customHeight="1">
      <c r="G61" s="1242"/>
    </row>
    <row r="62" spans="7:7" ht="14.45" customHeight="1">
      <c r="G62" s="1242"/>
    </row>
    <row r="63" spans="7:7" ht="14.45" customHeight="1">
      <c r="G63" s="1283"/>
    </row>
    <row r="64" spans="7:7" ht="14.45" customHeight="1">
      <c r="G64" s="1283"/>
    </row>
    <row r="65" spans="7:7" ht="14.45" customHeight="1">
      <c r="G65" s="1283"/>
    </row>
    <row r="66" spans="7:7" ht="14.45" customHeight="1">
      <c r="G66" s="1283"/>
    </row>
    <row r="67" spans="7:7" ht="14.45" customHeight="1">
      <c r="G67" s="1283"/>
    </row>
    <row r="68" spans="7:7" ht="14.45" customHeight="1"/>
    <row r="69" spans="7:7" ht="14.45" customHeight="1"/>
    <row r="70" spans="7:7" ht="14.45" customHeight="1"/>
    <row r="71" spans="7:7" ht="14.45" customHeight="1"/>
    <row r="72" spans="7:7" ht="14.45" customHeight="1"/>
    <row r="73" spans="7:7" ht="14.45" customHeight="1"/>
    <row r="74" spans="7:7" ht="14.45" customHeight="1"/>
    <row r="75" spans="7:7" ht="14.45" customHeight="1"/>
    <row r="76" spans="7:7" ht="14.45" customHeight="1"/>
    <row r="77" spans="7:7" ht="14.45" customHeight="1"/>
    <row r="78" spans="7:7" ht="14.45" customHeight="1"/>
    <row r="79" spans="7:7" ht="14.45" customHeight="1"/>
    <row r="80" spans="7:7" ht="14.45" customHeight="1"/>
    <row r="81" spans="7:7" ht="14.45" customHeight="1">
      <c r="G81" s="1283"/>
    </row>
    <row r="82" spans="7:7" ht="14.45" customHeight="1">
      <c r="G82" s="1283"/>
    </row>
    <row r="83" spans="7:7" ht="14.45" customHeight="1">
      <c r="G83" s="1283"/>
    </row>
    <row r="84" spans="7:7" ht="14.45" customHeight="1"/>
  </sheetData>
  <sheetProtection algorithmName="SHA-512" hashValue="eVZmxWma96xI5M+y0DROOVASDO58jNtLO7rq7PWlolDwQQDihKPqlp6/razBZfudkgkk7+FBrJY6hBlB+rzH7w==" saltValue="sGZG0U4VCpPGTu3gEB8FRA==" spinCount="100000" sheet="1" objects="1" scenarios="1"/>
  <mergeCells count="2">
    <mergeCell ref="A11:E11"/>
    <mergeCell ref="A35:E35"/>
  </mergeCells>
  <hyperlinks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43"/>
  <sheetViews>
    <sheetView view="pageBreakPreview" zoomScale="106" zoomScaleNormal="100" zoomScaleSheetLayoutView="106" workbookViewId="0">
      <selection activeCell="A68" sqref="A68"/>
    </sheetView>
  </sheetViews>
  <sheetFormatPr defaultRowHeight="15"/>
  <cols>
    <col min="1" max="1" width="21.42578125" style="1156" customWidth="1"/>
    <col min="2" max="2" width="12.42578125" style="1156" customWidth="1"/>
    <col min="3" max="3" width="24.7109375" style="1156" customWidth="1"/>
    <col min="4" max="4" width="0.42578125" style="1118" customWidth="1"/>
    <col min="5" max="5" width="16.42578125" style="1156" customWidth="1"/>
    <col min="6" max="16384" width="9.140625" style="1156"/>
  </cols>
  <sheetData>
    <row r="1" spans="1:6" ht="15.75">
      <c r="A1" s="1241" t="s">
        <v>4118</v>
      </c>
      <c r="B1" s="1859" t="s">
        <v>5548</v>
      </c>
      <c r="E1" s="1660" t="s">
        <v>2088</v>
      </c>
    </row>
    <row r="2" spans="1:6">
      <c r="A2" s="1143" t="s">
        <v>4117</v>
      </c>
      <c r="D2" s="1156"/>
    </row>
    <row r="3" spans="1:6" ht="24" customHeight="1">
      <c r="A3" s="1235"/>
      <c r="B3" s="1230" t="s">
        <v>592</v>
      </c>
      <c r="C3" s="1230" t="s">
        <v>3776</v>
      </c>
      <c r="D3" s="1306"/>
      <c r="E3" s="1230" t="s">
        <v>4081</v>
      </c>
      <c r="F3" s="426" t="s">
        <v>7</v>
      </c>
    </row>
    <row r="4" spans="1:6">
      <c r="B4" s="1242" t="s">
        <v>4116</v>
      </c>
      <c r="C4" s="1240" t="s">
        <v>4079</v>
      </c>
      <c r="D4" s="1313"/>
      <c r="E4" s="1303">
        <v>197.57</v>
      </c>
    </row>
    <row r="5" spans="1:6" ht="12.75">
      <c r="B5" s="1242" t="s">
        <v>4115</v>
      </c>
      <c r="C5" s="1240" t="s">
        <v>4077</v>
      </c>
      <c r="D5" s="1238"/>
      <c r="E5" s="1303">
        <v>230.46</v>
      </c>
    </row>
    <row r="6" spans="1:6">
      <c r="B6" s="1242" t="s">
        <v>4114</v>
      </c>
      <c r="C6" s="1240" t="s">
        <v>4075</v>
      </c>
      <c r="D6" s="1313"/>
      <c r="E6" s="1303">
        <v>262.58999999999997</v>
      </c>
    </row>
    <row r="7" spans="1:6">
      <c r="B7" s="1242" t="s">
        <v>4113</v>
      </c>
      <c r="C7" s="1240" t="s">
        <v>4112</v>
      </c>
      <c r="D7" s="1313"/>
      <c r="E7" s="1303">
        <v>393.89</v>
      </c>
    </row>
    <row r="8" spans="1:6">
      <c r="B8" s="1242" t="s">
        <v>4111</v>
      </c>
      <c r="C8" s="1240" t="s">
        <v>4110</v>
      </c>
      <c r="D8" s="1313"/>
      <c r="E8" s="1303">
        <v>325.22000000000003</v>
      </c>
    </row>
    <row r="9" spans="1:6">
      <c r="B9" s="1242" t="s">
        <v>4109</v>
      </c>
      <c r="C9" s="1240" t="s">
        <v>4071</v>
      </c>
      <c r="D9" s="1313"/>
      <c r="E9" s="1303">
        <v>361.38</v>
      </c>
    </row>
    <row r="10" spans="1:6">
      <c r="B10" s="1242" t="s">
        <v>4108</v>
      </c>
      <c r="C10" s="1240" t="s">
        <v>4069</v>
      </c>
      <c r="D10" s="1313"/>
      <c r="E10" s="1303">
        <v>523.58000000000004</v>
      </c>
    </row>
    <row r="11" spans="1:6">
      <c r="B11" s="1242" t="s">
        <v>4107</v>
      </c>
      <c r="C11" s="1240" t="s">
        <v>4067</v>
      </c>
      <c r="D11" s="1313"/>
      <c r="E11" s="1303">
        <v>713.31</v>
      </c>
    </row>
    <row r="12" spans="1:6">
      <c r="B12" s="1242" t="s">
        <v>4106</v>
      </c>
      <c r="C12" s="1240" t="s">
        <v>4086</v>
      </c>
      <c r="D12" s="1313"/>
      <c r="E12" s="1303">
        <v>1055.07</v>
      </c>
    </row>
    <row r="13" spans="1:6" ht="30.75" customHeight="1">
      <c r="A13" s="1953" t="s">
        <v>4105</v>
      </c>
      <c r="B13" s="1953"/>
      <c r="C13" s="1953"/>
      <c r="D13" s="1953"/>
      <c r="E13" s="1953"/>
    </row>
    <row r="15" spans="1:6">
      <c r="A15" s="1143" t="s">
        <v>4104</v>
      </c>
      <c r="D15" s="1156"/>
    </row>
    <row r="16" spans="1:6" ht="25.5">
      <c r="A16" s="1235"/>
      <c r="B16" s="1230" t="s">
        <v>592</v>
      </c>
      <c r="C16" s="1230" t="s">
        <v>3776</v>
      </c>
      <c r="D16" s="1306"/>
      <c r="E16" s="1230" t="s">
        <v>4081</v>
      </c>
      <c r="F16" s="426" t="s">
        <v>7</v>
      </c>
    </row>
    <row r="17" spans="1:7">
      <c r="B17" s="1201" t="s">
        <v>4103</v>
      </c>
      <c r="C17" s="1240" t="s">
        <v>3783</v>
      </c>
      <c r="D17" s="1313"/>
      <c r="E17" s="1312">
        <v>265.18</v>
      </c>
    </row>
    <row r="20" spans="1:7" ht="51" customHeight="1"/>
    <row r="21" spans="1:7" ht="12.75">
      <c r="A21" s="1126" t="s">
        <v>4084</v>
      </c>
      <c r="D21" s="1156"/>
    </row>
    <row r="22" spans="1:7">
      <c r="A22" s="1126" t="s">
        <v>4083</v>
      </c>
    </row>
    <row r="24" spans="1:7" ht="18.75" customHeight="1">
      <c r="A24" s="1304" t="s">
        <v>4102</v>
      </c>
      <c r="D24" s="1156"/>
    </row>
    <row r="25" spans="1:7" ht="25.5">
      <c r="A25" s="1235"/>
      <c r="B25" s="1230" t="s">
        <v>592</v>
      </c>
      <c r="C25" s="1230" t="s">
        <v>3776</v>
      </c>
      <c r="D25" s="1306"/>
      <c r="E25" s="1230" t="s">
        <v>4081</v>
      </c>
      <c r="F25" s="426" t="s">
        <v>7</v>
      </c>
    </row>
    <row r="26" spans="1:7" ht="15" customHeight="1">
      <c r="A26" s="1311"/>
      <c r="B26" s="1224" t="s">
        <v>4101</v>
      </c>
      <c r="C26" s="1282" t="s">
        <v>4079</v>
      </c>
      <c r="D26" s="1156"/>
      <c r="E26" s="1303">
        <v>307.3</v>
      </c>
      <c r="G26" s="1207"/>
    </row>
    <row r="27" spans="1:7" ht="15" customHeight="1">
      <c r="A27" s="1311"/>
      <c r="B27" s="1224" t="s">
        <v>4100</v>
      </c>
      <c r="C27" s="1282" t="s">
        <v>4077</v>
      </c>
      <c r="D27" s="1156"/>
      <c r="E27" s="1303">
        <v>356.67</v>
      </c>
    </row>
    <row r="28" spans="1:7" ht="15" customHeight="1">
      <c r="A28" s="1311"/>
      <c r="B28" s="1224" t="s">
        <v>4099</v>
      </c>
      <c r="C28" s="1282" t="s">
        <v>4075</v>
      </c>
      <c r="D28" s="1156"/>
      <c r="E28" s="1303">
        <v>427.96</v>
      </c>
    </row>
    <row r="29" spans="1:7" ht="15" customHeight="1">
      <c r="A29" s="1310"/>
      <c r="B29" s="1224" t="s">
        <v>4098</v>
      </c>
      <c r="C29" s="1282" t="s">
        <v>4071</v>
      </c>
      <c r="D29" s="1156"/>
      <c r="E29" s="1303">
        <v>591.04</v>
      </c>
      <c r="G29" s="1952"/>
    </row>
    <row r="30" spans="1:7" ht="15" customHeight="1">
      <c r="A30" s="1309"/>
      <c r="B30" s="1224" t="s">
        <v>4097</v>
      </c>
      <c r="C30" s="1282" t="s">
        <v>4069</v>
      </c>
      <c r="D30" s="1156"/>
      <c r="E30" s="1303">
        <v>826.14</v>
      </c>
      <c r="G30" s="1952"/>
    </row>
    <row r="31" spans="1:7" ht="15" customHeight="1">
      <c r="B31" s="1224" t="s">
        <v>4096</v>
      </c>
      <c r="C31" s="1282" t="s">
        <v>4067</v>
      </c>
      <c r="E31" s="1303">
        <v>1061.28</v>
      </c>
      <c r="G31" s="1952"/>
    </row>
    <row r="32" spans="1:7" ht="15" customHeight="1">
      <c r="B32" s="1224" t="s">
        <v>4095</v>
      </c>
      <c r="C32" s="1282" t="s">
        <v>4086</v>
      </c>
      <c r="D32" s="1156"/>
      <c r="E32" s="1303">
        <v>1387.36</v>
      </c>
    </row>
    <row r="33" spans="1:6" ht="32.25" customHeight="1">
      <c r="A33" s="1953" t="s">
        <v>4033</v>
      </c>
      <c r="B33" s="1953"/>
      <c r="C33" s="1953"/>
      <c r="D33" s="1953"/>
      <c r="E33" s="1953"/>
      <c r="F33" s="1953"/>
    </row>
    <row r="34" spans="1:6" ht="15" customHeight="1">
      <c r="A34" s="1224"/>
      <c r="D34" s="1156"/>
    </row>
    <row r="35" spans="1:6" ht="15" customHeight="1">
      <c r="A35" s="1143" t="s">
        <v>4094</v>
      </c>
      <c r="D35" s="1156"/>
    </row>
    <row r="36" spans="1:6" ht="26.25" customHeight="1">
      <c r="A36" s="1235"/>
      <c r="B36" s="1230" t="s">
        <v>592</v>
      </c>
      <c r="C36" s="1230" t="s">
        <v>3776</v>
      </c>
      <c r="D36" s="1306"/>
      <c r="E36" s="1230" t="s">
        <v>4081</v>
      </c>
      <c r="F36" s="426" t="s">
        <v>7</v>
      </c>
    </row>
    <row r="37" spans="1:6" ht="15" customHeight="1">
      <c r="B37" s="1224" t="s">
        <v>4093</v>
      </c>
      <c r="C37" s="1240" t="s">
        <v>4079</v>
      </c>
      <c r="D37" s="1238"/>
      <c r="E37" s="1308">
        <v>236.61</v>
      </c>
      <c r="F37" s="1224"/>
    </row>
    <row r="38" spans="1:6" ht="15" customHeight="1">
      <c r="B38" s="1224" t="s">
        <v>4092</v>
      </c>
      <c r="C38" s="1240" t="s">
        <v>4077</v>
      </c>
      <c r="D38" s="1238"/>
      <c r="E38" s="1308">
        <v>290.58999999999997</v>
      </c>
      <c r="F38" s="1224"/>
    </row>
    <row r="39" spans="1:6" ht="15" customHeight="1">
      <c r="B39" s="1224" t="s">
        <v>4091</v>
      </c>
      <c r="C39" s="1240" t="s">
        <v>4075</v>
      </c>
      <c r="D39" s="1238"/>
      <c r="E39" s="1308">
        <v>381.88</v>
      </c>
      <c r="F39" s="1224"/>
    </row>
    <row r="40" spans="1:6" ht="15" customHeight="1">
      <c r="B40" s="1224" t="s">
        <v>4090</v>
      </c>
      <c r="C40" s="1240" t="s">
        <v>4071</v>
      </c>
      <c r="D40" s="1238"/>
      <c r="E40" s="1308">
        <v>566.94000000000005</v>
      </c>
      <c r="F40" s="1224"/>
    </row>
    <row r="41" spans="1:6" ht="15" customHeight="1">
      <c r="B41" s="1224" t="s">
        <v>4089</v>
      </c>
      <c r="C41" s="1240" t="s">
        <v>4069</v>
      </c>
      <c r="D41" s="1238"/>
      <c r="E41" s="1308">
        <v>721.63</v>
      </c>
      <c r="F41" s="1224"/>
    </row>
    <row r="42" spans="1:6" ht="15" customHeight="1">
      <c r="B42" s="1224" t="s">
        <v>4088</v>
      </c>
      <c r="C42" s="1240" t="s">
        <v>4067</v>
      </c>
      <c r="D42" s="1238"/>
      <c r="E42" s="1308">
        <v>944.51</v>
      </c>
      <c r="F42" s="1224"/>
    </row>
    <row r="43" spans="1:6" ht="15" customHeight="1">
      <c r="B43" s="1224" t="s">
        <v>4087</v>
      </c>
      <c r="C43" s="1240" t="s">
        <v>4086</v>
      </c>
      <c r="D43" s="1238"/>
      <c r="E43" s="1308" t="s">
        <v>4085</v>
      </c>
      <c r="F43" s="1224"/>
    </row>
    <row r="44" spans="1:6" ht="15" customHeight="1">
      <c r="A44" s="1126" t="s">
        <v>4645</v>
      </c>
      <c r="D44" s="1156"/>
      <c r="F44" s="1224"/>
    </row>
    <row r="45" spans="1:6" ht="15" customHeight="1">
      <c r="A45" s="1126" t="s">
        <v>4083</v>
      </c>
      <c r="D45" s="1156"/>
      <c r="F45" s="1224"/>
    </row>
    <row r="46" spans="1:6" ht="15" customHeight="1">
      <c r="D46" s="1156"/>
    </row>
    <row r="47" spans="1:6" ht="15" customHeight="1">
      <c r="A47" s="1742" t="s">
        <v>4082</v>
      </c>
      <c r="D47" s="1156"/>
      <c r="F47" s="1743" t="s">
        <v>2088</v>
      </c>
    </row>
    <row r="48" spans="1:6" ht="30" customHeight="1">
      <c r="A48" s="1235"/>
      <c r="B48" s="1230" t="s">
        <v>592</v>
      </c>
      <c r="C48" s="1230" t="s">
        <v>3776</v>
      </c>
      <c r="D48" s="1306"/>
      <c r="E48" s="1230" t="s">
        <v>4081</v>
      </c>
      <c r="F48" s="426" t="s">
        <v>7</v>
      </c>
    </row>
    <row r="49" spans="1:7" ht="15" customHeight="1">
      <c r="B49" s="1142" t="s">
        <v>4080</v>
      </c>
      <c r="C49" s="1240" t="s">
        <v>4079</v>
      </c>
      <c r="D49" s="1156"/>
      <c r="E49" s="1239">
        <v>202.53</v>
      </c>
    </row>
    <row r="50" spans="1:7" ht="15" customHeight="1">
      <c r="B50" s="1142" t="s">
        <v>4078</v>
      </c>
      <c r="C50" s="1240" t="s">
        <v>4077</v>
      </c>
      <c r="D50" s="1156"/>
      <c r="E50" s="1239">
        <v>235.17</v>
      </c>
    </row>
    <row r="51" spans="1:7" ht="15" customHeight="1">
      <c r="B51" s="1156" t="s">
        <v>4076</v>
      </c>
      <c r="C51" s="1240" t="s">
        <v>4075</v>
      </c>
      <c r="D51" s="1156"/>
      <c r="E51" s="1239">
        <v>274.33999999999997</v>
      </c>
    </row>
    <row r="52" spans="1:7" ht="15" customHeight="1">
      <c r="B52" s="1156" t="s">
        <v>4074</v>
      </c>
      <c r="C52" s="1238" t="s">
        <v>4073</v>
      </c>
      <c r="D52" s="1156"/>
      <c r="E52" s="1239">
        <v>352.74</v>
      </c>
      <c r="G52" s="1142"/>
    </row>
    <row r="53" spans="1:7" ht="15" customHeight="1">
      <c r="B53" s="1156" t="s">
        <v>4072</v>
      </c>
      <c r="C53" s="1240" t="s">
        <v>4071</v>
      </c>
      <c r="D53" s="1156"/>
      <c r="E53" s="1239">
        <v>398.46</v>
      </c>
      <c r="G53" s="1305"/>
    </row>
    <row r="54" spans="1:7" ht="15" customHeight="1">
      <c r="B54" s="1156" t="s">
        <v>4070</v>
      </c>
      <c r="C54" s="1240" t="s">
        <v>4069</v>
      </c>
      <c r="D54" s="1156"/>
      <c r="E54" s="1239">
        <v>535.62</v>
      </c>
    </row>
    <row r="55" spans="1:7" ht="15" customHeight="1">
      <c r="B55" s="1156" t="s">
        <v>4068</v>
      </c>
      <c r="C55" s="1240" t="s">
        <v>4067</v>
      </c>
      <c r="D55" s="1156"/>
      <c r="E55" s="1239">
        <v>796.9</v>
      </c>
      <c r="G55" s="1281"/>
    </row>
    <row r="56" spans="1:7" ht="15" customHeight="1">
      <c r="A56" s="1126" t="s">
        <v>4066</v>
      </c>
    </row>
    <row r="57" spans="1:7" ht="15" customHeight="1"/>
    <row r="58" spans="1:7" ht="15" customHeight="1">
      <c r="A58" s="1304" t="s">
        <v>4065</v>
      </c>
      <c r="B58" s="1238"/>
      <c r="C58" s="1238"/>
      <c r="D58" s="1238"/>
      <c r="E58" s="1238"/>
    </row>
    <row r="59" spans="1:7" ht="15" customHeight="1">
      <c r="A59" s="1296"/>
      <c r="B59" s="1120" t="s">
        <v>592</v>
      </c>
      <c r="C59" s="1120" t="s">
        <v>522</v>
      </c>
      <c r="D59" s="1120"/>
      <c r="E59" s="1120" t="s">
        <v>4051</v>
      </c>
      <c r="F59" s="426" t="s">
        <v>7</v>
      </c>
    </row>
    <row r="60" spans="1:7" ht="15" customHeight="1">
      <c r="A60" s="1238"/>
      <c r="B60" s="1242" t="s">
        <v>4064</v>
      </c>
      <c r="C60" s="1238" t="s">
        <v>3816</v>
      </c>
      <c r="D60" s="1238"/>
      <c r="E60" s="1303">
        <v>99.81</v>
      </c>
    </row>
    <row r="61" spans="1:7" ht="15" customHeight="1">
      <c r="A61" s="1238"/>
      <c r="B61" s="1242" t="s">
        <v>4063</v>
      </c>
      <c r="C61" s="1238" t="s">
        <v>3783</v>
      </c>
      <c r="D61" s="1238"/>
      <c r="E61" s="1303">
        <v>103.52</v>
      </c>
    </row>
    <row r="62" spans="1:7" ht="15" customHeight="1">
      <c r="A62" s="1238"/>
      <c r="B62" s="1242" t="s">
        <v>4062</v>
      </c>
      <c r="C62" s="1238" t="s">
        <v>4061</v>
      </c>
      <c r="D62" s="1238"/>
      <c r="E62" s="1303">
        <v>111.33</v>
      </c>
    </row>
    <row r="63" spans="1:7" ht="15" customHeight="1">
      <c r="A63" s="1283"/>
      <c r="B63" s="1242" t="s">
        <v>4060</v>
      </c>
      <c r="C63" s="1238" t="s">
        <v>3845</v>
      </c>
      <c r="D63" s="1238"/>
      <c r="E63" s="1303">
        <v>163.07</v>
      </c>
    </row>
    <row r="64" spans="1:7" ht="15" customHeight="1">
      <c r="A64" s="1283"/>
      <c r="B64" s="1242" t="s">
        <v>4059</v>
      </c>
      <c r="C64" s="1238" t="s">
        <v>3841</v>
      </c>
      <c r="D64" s="1238"/>
      <c r="E64" s="1303">
        <v>190.88</v>
      </c>
    </row>
    <row r="65" spans="1:6" ht="15" customHeight="1">
      <c r="A65" s="1283"/>
      <c r="B65" s="1242" t="s">
        <v>4058</v>
      </c>
      <c r="C65" s="1238" t="s">
        <v>3837</v>
      </c>
      <c r="D65" s="1238"/>
      <c r="E65" s="1303">
        <v>258.45999999999998</v>
      </c>
    </row>
    <row r="66" spans="1:6" ht="15" customHeight="1">
      <c r="A66" s="1238"/>
      <c r="B66" s="1286" t="s">
        <v>4057</v>
      </c>
      <c r="C66" s="1238"/>
      <c r="D66" s="1238"/>
      <c r="E66" s="1238"/>
    </row>
    <row r="67" spans="1:6" ht="15" customHeight="1">
      <c r="B67" s="1238"/>
      <c r="C67" s="1238"/>
      <c r="D67" s="1238"/>
      <c r="E67" s="1238"/>
    </row>
    <row r="68" spans="1:6" ht="15" customHeight="1">
      <c r="A68" s="1286"/>
      <c r="B68" s="1238"/>
      <c r="C68" s="1238"/>
      <c r="D68" s="1238"/>
      <c r="E68" s="1238"/>
    </row>
    <row r="69" spans="1:6" ht="15" customHeight="1">
      <c r="A69" s="1304" t="s">
        <v>4056</v>
      </c>
      <c r="B69" s="1238"/>
      <c r="C69" s="1238"/>
      <c r="D69" s="1238"/>
      <c r="E69" s="1238"/>
    </row>
    <row r="70" spans="1:6" ht="15" customHeight="1">
      <c r="A70" s="1296"/>
      <c r="B70" s="1120" t="s">
        <v>592</v>
      </c>
      <c r="C70" s="1120" t="s">
        <v>522</v>
      </c>
      <c r="D70" s="1120"/>
      <c r="E70" s="1120" t="s">
        <v>4051</v>
      </c>
      <c r="F70" s="426" t="s">
        <v>7</v>
      </c>
    </row>
    <row r="71" spans="1:6" ht="15" customHeight="1">
      <c r="A71" s="1238"/>
      <c r="B71" s="1242" t="s">
        <v>4055</v>
      </c>
      <c r="C71" s="1239" t="s">
        <v>3816</v>
      </c>
      <c r="D71" s="1239"/>
      <c r="E71" s="1303">
        <v>159.38999999999999</v>
      </c>
    </row>
    <row r="72" spans="1:6" ht="15" customHeight="1">
      <c r="A72" s="1238"/>
      <c r="B72" s="1242" t="s">
        <v>4054</v>
      </c>
      <c r="C72" s="1239" t="s">
        <v>3783</v>
      </c>
      <c r="D72" s="1239"/>
      <c r="E72" s="1303">
        <v>203.78</v>
      </c>
    </row>
    <row r="73" spans="1:6" ht="15" customHeight="1">
      <c r="A73" s="1238"/>
      <c r="B73" s="1242" t="s">
        <v>4053</v>
      </c>
      <c r="C73" s="1239" t="s">
        <v>3841</v>
      </c>
      <c r="D73" s="1239"/>
      <c r="E73" s="1303">
        <v>292.67</v>
      </c>
    </row>
    <row r="74" spans="1:6" ht="15" customHeight="1">
      <c r="A74" s="1238"/>
      <c r="B74" s="1238"/>
      <c r="C74" s="1238"/>
      <c r="D74" s="1238"/>
      <c r="E74" s="1238"/>
    </row>
    <row r="75" spans="1:6" ht="15" customHeight="1">
      <c r="A75" s="1238"/>
      <c r="B75" s="1238"/>
      <c r="C75" s="1238"/>
      <c r="D75" s="1238"/>
      <c r="E75" s="1238"/>
    </row>
    <row r="76" spans="1:6" ht="15" customHeight="1">
      <c r="A76" s="1238"/>
      <c r="B76" s="1238"/>
      <c r="C76" s="1238"/>
      <c r="D76" s="1238"/>
      <c r="E76" s="1238"/>
    </row>
    <row r="77" spans="1:6" ht="31.5" customHeight="1">
      <c r="A77" s="1947" t="s">
        <v>5282</v>
      </c>
      <c r="B77" s="1947"/>
      <c r="C77" s="1947"/>
      <c r="D77" s="1947"/>
      <c r="E77" s="1947"/>
    </row>
    <row r="78" spans="1:6" ht="15" customHeight="1">
      <c r="A78" s="1286"/>
      <c r="B78" s="1238"/>
      <c r="C78" s="1238"/>
      <c r="D78" s="1238"/>
      <c r="E78" s="1238"/>
    </row>
    <row r="79" spans="1:6" ht="15" customHeight="1">
      <c r="A79" s="1283"/>
      <c r="B79" s="1238"/>
      <c r="C79" s="1238"/>
      <c r="D79" s="1238"/>
      <c r="E79" s="1238"/>
    </row>
    <row r="80" spans="1:6" ht="15" customHeight="1">
      <c r="A80" s="1304" t="s">
        <v>4052</v>
      </c>
      <c r="B80" s="1238"/>
      <c r="C80" s="1238"/>
      <c r="D80" s="1238"/>
      <c r="E80" s="1238"/>
    </row>
    <row r="81" spans="1:6" ht="15" customHeight="1">
      <c r="A81" s="1296"/>
      <c r="B81" s="1120" t="s">
        <v>592</v>
      </c>
      <c r="C81" s="1120" t="s">
        <v>522</v>
      </c>
      <c r="D81" s="1120"/>
      <c r="E81" s="1120" t="s">
        <v>4051</v>
      </c>
      <c r="F81" s="426" t="s">
        <v>7</v>
      </c>
    </row>
    <row r="82" spans="1:6" ht="15" customHeight="1">
      <c r="A82" s="1238"/>
      <c r="B82" s="1242" t="s">
        <v>4050</v>
      </c>
      <c r="C82" s="1238" t="s">
        <v>3783</v>
      </c>
      <c r="D82" s="1238"/>
      <c r="E82" s="1303">
        <v>307.29000000000002</v>
      </c>
    </row>
    <row r="83" spans="1:6" ht="15" customHeight="1">
      <c r="A83" s="1238"/>
      <c r="B83" s="1242" t="s">
        <v>4049</v>
      </c>
      <c r="C83" s="1238" t="s">
        <v>3993</v>
      </c>
      <c r="D83" s="1238"/>
      <c r="E83" s="1303">
        <v>460.93</v>
      </c>
    </row>
    <row r="84" spans="1:6" ht="15" customHeight="1">
      <c r="A84" s="1238"/>
      <c r="B84" s="1242" t="s">
        <v>4048</v>
      </c>
      <c r="C84" s="1238" t="s">
        <v>3845</v>
      </c>
      <c r="D84" s="1238"/>
      <c r="E84" s="1303">
        <v>356.67</v>
      </c>
    </row>
    <row r="85" spans="1:6" ht="15" customHeight="1">
      <c r="A85" s="1238"/>
      <c r="B85" s="1242" t="s">
        <v>4047</v>
      </c>
      <c r="C85" s="1238" t="s">
        <v>3841</v>
      </c>
      <c r="D85" s="1238"/>
      <c r="E85" s="1303">
        <v>427.97</v>
      </c>
    </row>
    <row r="86" spans="1:6" ht="15" customHeight="1">
      <c r="A86" s="1238"/>
      <c r="B86" s="1242" t="s">
        <v>4046</v>
      </c>
      <c r="C86" s="1238" t="s">
        <v>4045</v>
      </c>
      <c r="D86" s="1238"/>
      <c r="E86" s="1303">
        <v>641.95000000000005</v>
      </c>
    </row>
    <row r="87" spans="1:6" ht="15" customHeight="1">
      <c r="A87" s="1238"/>
      <c r="B87" s="1242" t="s">
        <v>4044</v>
      </c>
      <c r="C87" s="1238" t="s">
        <v>3837</v>
      </c>
      <c r="D87" s="1238"/>
      <c r="E87" s="1303">
        <v>591.04</v>
      </c>
    </row>
    <row r="88" spans="1:6" ht="15" customHeight="1">
      <c r="A88" s="1238"/>
      <c r="B88" s="1242" t="s">
        <v>4043</v>
      </c>
      <c r="C88" s="1238" t="s">
        <v>4042</v>
      </c>
      <c r="D88" s="1238"/>
      <c r="E88" s="1303">
        <v>886.53</v>
      </c>
    </row>
    <row r="89" spans="1:6" ht="15" customHeight="1">
      <c r="A89" s="1238"/>
      <c r="B89" s="1242" t="s">
        <v>4041</v>
      </c>
      <c r="C89" s="1238" t="s">
        <v>4040</v>
      </c>
      <c r="D89" s="1238"/>
      <c r="E89" s="1303">
        <v>826.14</v>
      </c>
    </row>
    <row r="90" spans="1:6" ht="15" customHeight="1">
      <c r="A90" s="1238"/>
      <c r="B90" s="1242" t="s">
        <v>4039</v>
      </c>
      <c r="C90" s="1238" t="s">
        <v>4038</v>
      </c>
      <c r="D90" s="1238"/>
      <c r="E90" s="1303">
        <v>1239.26</v>
      </c>
    </row>
    <row r="91" spans="1:6" ht="15" customHeight="1">
      <c r="A91" s="1238"/>
      <c r="B91" s="1242" t="s">
        <v>4037</v>
      </c>
      <c r="C91" s="1238" t="s">
        <v>4036</v>
      </c>
      <c r="D91" s="1238"/>
      <c r="E91" s="1303">
        <v>1061.28</v>
      </c>
    </row>
    <row r="92" spans="1:6" ht="15" customHeight="1">
      <c r="A92" s="1238"/>
      <c r="B92" s="1242" t="s">
        <v>4035</v>
      </c>
      <c r="C92" s="1238" t="s">
        <v>4034</v>
      </c>
      <c r="D92" s="1238"/>
      <c r="E92" s="1303">
        <v>1591.94</v>
      </c>
    </row>
    <row r="93" spans="1:6" ht="44.25" customHeight="1">
      <c r="A93" s="1947" t="s">
        <v>4033</v>
      </c>
      <c r="B93" s="1947"/>
      <c r="C93" s="1947"/>
      <c r="D93" s="1947"/>
      <c r="E93" s="1947"/>
    </row>
    <row r="94" spans="1:6" ht="15" customHeight="1">
      <c r="A94" s="1283"/>
      <c r="B94" s="1859" t="s">
        <v>5548</v>
      </c>
      <c r="C94" s="1238"/>
      <c r="D94" s="1238"/>
      <c r="E94" s="1238"/>
    </row>
    <row r="95" spans="1:6" ht="15" customHeight="1">
      <c r="A95" s="1283"/>
      <c r="B95" s="1238"/>
      <c r="C95" s="1238"/>
      <c r="D95" s="1238"/>
      <c r="E95" s="1238"/>
    </row>
    <row r="96" spans="1:6" ht="15" customHeight="1">
      <c r="A96" s="1283"/>
      <c r="B96" s="1238"/>
      <c r="C96" s="1238"/>
      <c r="D96" s="1238"/>
      <c r="E96" s="1238"/>
    </row>
    <row r="97" spans="1:5" ht="15" customHeight="1">
      <c r="A97" s="1283"/>
      <c r="B97" s="1238"/>
      <c r="C97" s="1238"/>
      <c r="D97" s="1238"/>
      <c r="E97" s="1238"/>
    </row>
    <row r="98" spans="1:5" ht="15" customHeight="1">
      <c r="D98" s="1156"/>
    </row>
    <row r="99" spans="1:5" ht="15" customHeight="1">
      <c r="D99" s="1156"/>
    </row>
    <row r="100" spans="1:5" ht="15" customHeight="1">
      <c r="D100" s="1156"/>
    </row>
    <row r="101" spans="1:5" ht="15" customHeight="1">
      <c r="D101" s="1156"/>
    </row>
    <row r="102" spans="1:5" ht="15" customHeight="1">
      <c r="D102" s="1156"/>
    </row>
    <row r="103" spans="1:5" ht="15" customHeight="1">
      <c r="D103" s="1156"/>
    </row>
    <row r="104" spans="1:5" ht="15" customHeight="1">
      <c r="A104" s="1302"/>
      <c r="D104" s="1156"/>
    </row>
    <row r="105" spans="1:5" ht="15" customHeight="1">
      <c r="A105" s="1224"/>
      <c r="D105" s="1156"/>
    </row>
    <row r="106" spans="1:5" ht="15" customHeight="1">
      <c r="A106" s="1224"/>
      <c r="D106" s="1156"/>
    </row>
    <row r="107" spans="1:5" ht="15" customHeight="1"/>
    <row r="108" spans="1:5" ht="15" customHeight="1"/>
    <row r="109" spans="1:5" ht="15" customHeight="1"/>
    <row r="110" spans="1:5" ht="15" customHeight="1"/>
    <row r="111" spans="1:5" ht="15" customHeight="1"/>
    <row r="112" spans="1: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</sheetData>
  <sheetProtection algorithmName="SHA-512" hashValue="4fiHDEDA2mgWKvS3xTrkkiTgDwswhk7t8WbkQYQajiDwzlaidj1CnpbYe0vF6QrLVO98idvjLKcfOCOQxrL3Uw==" saltValue="j7ncW1wpKva2VURQD6HGEg==" spinCount="100000" sheet="1" objects="1" scenarios="1"/>
  <mergeCells count="5">
    <mergeCell ref="G29:G31"/>
    <mergeCell ref="A33:F33"/>
    <mergeCell ref="A77:E77"/>
    <mergeCell ref="A93:E93"/>
    <mergeCell ref="A13:E13"/>
  </mergeCells>
  <hyperlinks>
    <hyperlink ref="E1" location="Index!A1" display="Back To Index"/>
    <hyperlink ref="F47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6" max="5" man="1"/>
  </rowBreak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9"/>
  <sheetViews>
    <sheetView view="pageBreakPreview" topLeftCell="A31" zoomScale="112" zoomScaleNormal="100" zoomScaleSheetLayoutView="112" workbookViewId="0">
      <selection activeCell="A35" sqref="A35"/>
    </sheetView>
  </sheetViews>
  <sheetFormatPr defaultRowHeight="14.25"/>
  <cols>
    <col min="1" max="1" width="17.140625" style="395" customWidth="1"/>
    <col min="2" max="2" width="11.42578125" style="395" customWidth="1"/>
    <col min="3" max="3" width="22.28515625" style="395" customWidth="1"/>
    <col min="4" max="5" width="12.7109375" style="395" customWidth="1"/>
    <col min="6" max="6" width="3.42578125" style="395" customWidth="1"/>
    <col min="7" max="7" width="19.5703125" style="395" customWidth="1"/>
    <col min="8" max="8" width="9.140625" style="395"/>
    <col min="9" max="9" width="18.85546875" style="395" customWidth="1"/>
    <col min="10" max="10" width="20.42578125" style="395" customWidth="1"/>
    <col min="11" max="16384" width="9.140625" style="395"/>
  </cols>
  <sheetData>
    <row r="1" spans="1:12" ht="15.75">
      <c r="A1" s="1241" t="s">
        <v>4142</v>
      </c>
      <c r="E1" s="1743" t="s">
        <v>2088</v>
      </c>
      <c r="G1" s="1170"/>
      <c r="H1" s="1170"/>
      <c r="I1" s="1170"/>
      <c r="J1" s="1170"/>
      <c r="K1" s="1170"/>
      <c r="L1" s="1170"/>
    </row>
    <row r="2" spans="1:12" ht="15">
      <c r="A2" s="1332" t="s">
        <v>4141</v>
      </c>
      <c r="G2" s="1332"/>
      <c r="H2" s="1170"/>
      <c r="I2" s="1170"/>
      <c r="J2" s="1170"/>
      <c r="K2" s="1170"/>
      <c r="L2" s="1170"/>
    </row>
    <row r="3" spans="1:12" ht="27" customHeight="1">
      <c r="A3" s="1140"/>
      <c r="B3" s="1120" t="s">
        <v>592</v>
      </c>
      <c r="C3" s="1120" t="s">
        <v>522</v>
      </c>
      <c r="D3" s="1120" t="s">
        <v>4051</v>
      </c>
      <c r="E3" s="1120" t="s">
        <v>3634</v>
      </c>
      <c r="F3" s="426" t="s">
        <v>7</v>
      </c>
      <c r="G3" s="1170"/>
      <c r="H3" s="1720"/>
      <c r="I3" s="1720"/>
      <c r="J3" s="1720"/>
      <c r="K3" s="1720"/>
      <c r="L3" s="1170"/>
    </row>
    <row r="4" spans="1:12" ht="15" customHeight="1">
      <c r="B4" s="1344" t="s">
        <v>4140</v>
      </c>
      <c r="C4" s="1341" t="s">
        <v>3939</v>
      </c>
      <c r="D4" s="1340">
        <v>68.16</v>
      </c>
      <c r="E4" s="1327">
        <f t="shared" ref="E4:E9" si="0">SUM(D4*1.1)</f>
        <v>74.975999999999999</v>
      </c>
      <c r="G4" s="1170"/>
      <c r="H4" s="1596"/>
      <c r="I4" s="1320"/>
      <c r="J4" s="1337"/>
      <c r="K4" s="1470"/>
      <c r="L4" s="1170"/>
    </row>
    <row r="5" spans="1:12" ht="15" customHeight="1">
      <c r="B5" s="1343" t="s">
        <v>4139</v>
      </c>
      <c r="C5" s="1338" t="s">
        <v>3937</v>
      </c>
      <c r="D5" s="1337">
        <v>102.24</v>
      </c>
      <c r="E5" s="1336">
        <f t="shared" si="0"/>
        <v>112.464</v>
      </c>
      <c r="G5" s="1170"/>
      <c r="H5" s="1596"/>
      <c r="I5" s="1320"/>
      <c r="J5" s="1337"/>
      <c r="K5" s="1470"/>
      <c r="L5" s="1170"/>
    </row>
    <row r="6" spans="1:12" ht="15" customHeight="1">
      <c r="B6" s="1339" t="s">
        <v>4138</v>
      </c>
      <c r="C6" s="1334" t="s">
        <v>3935</v>
      </c>
      <c r="D6" s="1333">
        <v>340.77</v>
      </c>
      <c r="E6" s="1323">
        <f t="shared" si="0"/>
        <v>374.84700000000004</v>
      </c>
      <c r="G6" s="1170"/>
      <c r="H6" s="1721"/>
      <c r="I6" s="1320"/>
      <c r="J6" s="1337"/>
      <c r="K6" s="1470"/>
      <c r="L6" s="1170"/>
    </row>
    <row r="7" spans="1:12" ht="15" customHeight="1">
      <c r="B7" s="1342" t="s">
        <v>4137</v>
      </c>
      <c r="C7" s="1341" t="s">
        <v>3955</v>
      </c>
      <c r="D7" s="1340">
        <v>125.25</v>
      </c>
      <c r="E7" s="1327">
        <f t="shared" si="0"/>
        <v>137.77500000000001</v>
      </c>
      <c r="G7" s="1170"/>
      <c r="H7" s="1721"/>
      <c r="I7" s="1320"/>
      <c r="J7" s="1337"/>
      <c r="K7" s="1470"/>
      <c r="L7" s="1170"/>
    </row>
    <row r="8" spans="1:12" ht="15" customHeight="1">
      <c r="B8" s="1339" t="s">
        <v>4136</v>
      </c>
      <c r="C8" s="1338" t="s">
        <v>4135</v>
      </c>
      <c r="D8" s="1337">
        <v>187.84</v>
      </c>
      <c r="E8" s="1336">
        <f t="shared" si="0"/>
        <v>206.62400000000002</v>
      </c>
      <c r="G8" s="1170"/>
      <c r="H8" s="1721"/>
      <c r="I8" s="1320"/>
      <c r="J8" s="1337"/>
      <c r="K8" s="1470"/>
      <c r="L8" s="1170"/>
    </row>
    <row r="9" spans="1:12" s="416" customFormat="1" ht="15" customHeight="1">
      <c r="B9" s="1335" t="s">
        <v>4134</v>
      </c>
      <c r="C9" s="1334" t="s">
        <v>4133</v>
      </c>
      <c r="D9" s="1333">
        <v>500.8</v>
      </c>
      <c r="E9" s="1323">
        <f t="shared" si="0"/>
        <v>550.88000000000011</v>
      </c>
      <c r="G9" s="1010"/>
      <c r="H9" s="1721"/>
      <c r="I9" s="1320"/>
      <c r="J9" s="1337"/>
      <c r="K9" s="1470"/>
      <c r="L9" s="1010"/>
    </row>
    <row r="10" spans="1:12" s="416" customFormat="1" ht="15" customHeight="1">
      <c r="C10" s="1010"/>
      <c r="D10" s="1318"/>
      <c r="E10" s="1331"/>
      <c r="G10" s="1010"/>
      <c r="H10" s="1010"/>
      <c r="I10" s="1010"/>
      <c r="J10" s="1318"/>
      <c r="K10" s="1331"/>
      <c r="L10" s="1010"/>
    </row>
    <row r="11" spans="1:12" s="416" customFormat="1" ht="15" customHeight="1">
      <c r="C11" s="1010"/>
      <c r="D11" s="1318"/>
      <c r="E11" s="1331"/>
      <c r="G11" s="1010"/>
      <c r="H11" s="1010"/>
      <c r="I11" s="1010"/>
      <c r="J11" s="1318"/>
      <c r="K11" s="1331"/>
      <c r="L11" s="1010"/>
    </row>
    <row r="12" spans="1:12" s="416" customFormat="1" ht="15" customHeight="1">
      <c r="A12" s="1332" t="s">
        <v>4132</v>
      </c>
      <c r="C12" s="1010"/>
      <c r="D12" s="1318"/>
      <c r="E12" s="1331"/>
      <c r="G12" s="1332"/>
      <c r="H12" s="1010"/>
      <c r="I12" s="1010"/>
      <c r="J12" s="1318"/>
      <c r="K12" s="1331"/>
      <c r="L12" s="1010"/>
    </row>
    <row r="13" spans="1:12" s="416" customFormat="1" ht="33.75" customHeight="1">
      <c r="A13" s="1140"/>
      <c r="B13" s="1120" t="s">
        <v>592</v>
      </c>
      <c r="C13" s="1120" t="s">
        <v>522</v>
      </c>
      <c r="D13" s="1120" t="s">
        <v>4051</v>
      </c>
      <c r="E13" s="1120" t="s">
        <v>3634</v>
      </c>
      <c r="F13" s="426" t="s">
        <v>7</v>
      </c>
      <c r="G13" s="1170"/>
      <c r="H13" s="1720"/>
      <c r="I13" s="1720"/>
      <c r="J13" s="1720"/>
      <c r="K13" s="1720"/>
      <c r="L13" s="1010"/>
    </row>
    <row r="14" spans="1:12" s="416" customFormat="1" ht="15" customHeight="1">
      <c r="B14" s="1330" t="s">
        <v>4131</v>
      </c>
      <c r="C14" s="1329" t="s">
        <v>4130</v>
      </c>
      <c r="D14" s="1328">
        <v>124.13</v>
      </c>
      <c r="E14" s="1327">
        <f>SUM(D14*1.1)</f>
        <v>136.54300000000001</v>
      </c>
      <c r="G14" s="1010"/>
      <c r="H14" s="1722"/>
      <c r="I14" s="1320"/>
      <c r="J14" s="1723"/>
      <c r="K14" s="1470"/>
      <c r="L14" s="1010"/>
    </row>
    <row r="15" spans="1:12" ht="15" customHeight="1">
      <c r="B15" s="1326" t="s">
        <v>4129</v>
      </c>
      <c r="C15" s="1325" t="s">
        <v>4128</v>
      </c>
      <c r="D15" s="1324">
        <v>620.54999999999995</v>
      </c>
      <c r="E15" s="1323">
        <f>SUM(D15*1.1)</f>
        <v>682.60500000000002</v>
      </c>
      <c r="G15" s="1170"/>
      <c r="H15" s="1722"/>
      <c r="I15" s="1320"/>
      <c r="J15" s="1723"/>
      <c r="K15" s="1470"/>
      <c r="L15" s="1170"/>
    </row>
    <row r="16" spans="1:12" ht="15" customHeight="1">
      <c r="B16" s="1330" t="s">
        <v>4127</v>
      </c>
      <c r="C16" s="1329" t="s">
        <v>4126</v>
      </c>
      <c r="D16" s="1328">
        <v>175.49</v>
      </c>
      <c r="E16" s="1327">
        <f>SUM(D16*1.1)</f>
        <v>193.03900000000002</v>
      </c>
      <c r="G16" s="1170"/>
      <c r="H16" s="1722"/>
      <c r="I16" s="1320"/>
      <c r="J16" s="1723"/>
      <c r="K16" s="1470"/>
      <c r="L16" s="1170"/>
    </row>
    <row r="17" spans="1:12" ht="15" customHeight="1">
      <c r="B17" s="1326" t="s">
        <v>4125</v>
      </c>
      <c r="C17" s="1325" t="s">
        <v>4124</v>
      </c>
      <c r="D17" s="1324">
        <v>877.44</v>
      </c>
      <c r="E17" s="1323">
        <f>SUM(D17*1.1)</f>
        <v>965.18400000000008</v>
      </c>
      <c r="G17" s="1170"/>
      <c r="H17" s="1722"/>
      <c r="I17" s="1320"/>
      <c r="J17" s="1723"/>
      <c r="K17" s="1470"/>
      <c r="L17" s="1170"/>
    </row>
    <row r="18" spans="1:12" ht="15" customHeight="1">
      <c r="G18" s="1170"/>
      <c r="H18" s="1170"/>
      <c r="I18" s="1170"/>
      <c r="J18" s="1170"/>
      <c r="K18" s="1170"/>
      <c r="L18" s="1170"/>
    </row>
    <row r="19" spans="1:12" ht="15" customHeight="1">
      <c r="G19" s="1170"/>
      <c r="H19" s="1170"/>
      <c r="I19" s="1170"/>
      <c r="J19" s="1170"/>
      <c r="K19" s="1170"/>
      <c r="L19" s="1170"/>
    </row>
    <row r="20" spans="1:12" ht="15" customHeight="1">
      <c r="G20" s="1170"/>
      <c r="H20" s="1170"/>
      <c r="I20" s="1170"/>
      <c r="J20" s="1170"/>
      <c r="K20" s="1170"/>
      <c r="L20" s="1170"/>
    </row>
    <row r="21" spans="1:12" ht="15" customHeight="1">
      <c r="A21" s="1143" t="s">
        <v>4123</v>
      </c>
      <c r="G21" s="1143"/>
      <c r="H21" s="1170"/>
      <c r="I21" s="1170"/>
      <c r="J21" s="1170"/>
      <c r="K21" s="1170"/>
      <c r="L21" s="1170"/>
    </row>
    <row r="22" spans="1:12" ht="30" customHeight="1">
      <c r="A22" s="1140"/>
      <c r="B22" s="1120" t="s">
        <v>592</v>
      </c>
      <c r="C22" s="1120" t="s">
        <v>522</v>
      </c>
      <c r="D22" s="1120" t="s">
        <v>4051</v>
      </c>
      <c r="E22" s="1120" t="s">
        <v>3634</v>
      </c>
      <c r="F22" s="426" t="s">
        <v>7</v>
      </c>
      <c r="G22" s="1170"/>
      <c r="H22" s="1720"/>
      <c r="I22" s="1720"/>
      <c r="J22" s="1720"/>
      <c r="K22" s="1720"/>
      <c r="L22" s="1170"/>
    </row>
    <row r="23" spans="1:12" ht="15" customHeight="1">
      <c r="B23" s="408">
        <v>562807</v>
      </c>
      <c r="C23" s="435" t="s">
        <v>4122</v>
      </c>
      <c r="D23" s="1321">
        <v>9.9499999999999993</v>
      </c>
      <c r="E23" s="1321">
        <f>SUM(D23*1.1)</f>
        <v>10.945</v>
      </c>
      <c r="G23" s="1170"/>
      <c r="H23" s="1724"/>
      <c r="I23" s="1725"/>
      <c r="J23" s="1470"/>
      <c r="K23" s="1470"/>
      <c r="L23" s="1170"/>
    </row>
    <row r="24" spans="1:12" ht="15" customHeight="1">
      <c r="G24" s="1170"/>
      <c r="H24" s="1170"/>
      <c r="I24" s="1170"/>
      <c r="J24" s="1170"/>
      <c r="K24" s="1170"/>
      <c r="L24" s="1170"/>
    </row>
    <row r="25" spans="1:12" ht="15" customHeight="1">
      <c r="G25" s="1170"/>
      <c r="H25" s="1170"/>
      <c r="I25" s="1170"/>
      <c r="J25" s="1170"/>
      <c r="K25" s="1170"/>
      <c r="L25" s="1170"/>
    </row>
    <row r="26" spans="1:12" ht="15" customHeight="1">
      <c r="G26" s="1170"/>
      <c r="H26" s="1170"/>
      <c r="I26" s="1170"/>
      <c r="J26" s="1170"/>
      <c r="K26" s="1170"/>
      <c r="L26" s="1170"/>
    </row>
    <row r="27" spans="1:12" ht="15" customHeight="1">
      <c r="G27" s="1170"/>
      <c r="H27" s="1170"/>
      <c r="I27" s="1170"/>
      <c r="J27" s="1170"/>
      <c r="K27" s="1170"/>
      <c r="L27" s="1170"/>
    </row>
    <row r="28" spans="1:12" ht="15" customHeight="1">
      <c r="A28" s="1143" t="s">
        <v>4121</v>
      </c>
      <c r="G28" s="1143"/>
      <c r="H28" s="1170"/>
      <c r="I28" s="1170"/>
      <c r="J28" s="1170"/>
      <c r="K28" s="1170"/>
      <c r="L28" s="1170"/>
    </row>
    <row r="29" spans="1:12" ht="35.25" customHeight="1">
      <c r="A29" s="1140"/>
      <c r="B29" s="1120" t="s">
        <v>592</v>
      </c>
      <c r="C29" s="1120" t="s">
        <v>522</v>
      </c>
      <c r="D29" s="1120" t="s">
        <v>4051</v>
      </c>
      <c r="E29" s="1120" t="s">
        <v>3634</v>
      </c>
      <c r="F29" s="426" t="s">
        <v>7</v>
      </c>
      <c r="G29" s="1170"/>
      <c r="H29" s="1720"/>
      <c r="I29" s="1720"/>
      <c r="J29" s="1720"/>
      <c r="K29" s="1720"/>
      <c r="L29" s="1170"/>
    </row>
    <row r="30" spans="1:12" ht="26.25" customHeight="1">
      <c r="B30" s="408">
        <v>564156</v>
      </c>
      <c r="C30" s="1584" t="s">
        <v>4120</v>
      </c>
      <c r="D30" s="1321">
        <v>2.02</v>
      </c>
      <c r="E30" s="1321">
        <f>SUM(D30*1.1)</f>
        <v>2.2220000000000004</v>
      </c>
      <c r="G30" s="1170"/>
      <c r="H30" s="1724"/>
      <c r="I30" s="1322"/>
      <c r="J30" s="1470"/>
      <c r="K30" s="1470"/>
      <c r="L30" s="1170"/>
    </row>
    <row r="31" spans="1:12" ht="26.25" customHeight="1">
      <c r="B31" s="408">
        <v>568056</v>
      </c>
      <c r="C31" s="1584" t="s">
        <v>4119</v>
      </c>
      <c r="D31" s="1321">
        <v>6.05</v>
      </c>
      <c r="E31" s="1321">
        <f>SUM(D31*1.1)</f>
        <v>6.6550000000000002</v>
      </c>
      <c r="G31" s="1170"/>
      <c r="H31" s="1724"/>
      <c r="I31" s="1322"/>
      <c r="J31" s="1470"/>
      <c r="K31" s="1470"/>
      <c r="L31" s="1170"/>
    </row>
    <row r="32" spans="1:12" ht="15" customHeight="1">
      <c r="G32" s="1170"/>
      <c r="H32" s="1170"/>
      <c r="I32" s="1170"/>
      <c r="J32" s="1170"/>
      <c r="K32" s="1170"/>
      <c r="L32" s="1170"/>
    </row>
    <row r="33" spans="1:12" ht="15" customHeight="1">
      <c r="E33" s="1320"/>
      <c r="G33" s="1170"/>
      <c r="H33" s="1170"/>
      <c r="I33" s="1170"/>
      <c r="J33" s="1170"/>
      <c r="K33" s="1320"/>
      <c r="L33" s="1170"/>
    </row>
    <row r="34" spans="1:12" ht="15" customHeight="1">
      <c r="A34" s="1170"/>
      <c r="B34" s="1170"/>
      <c r="C34" s="1170"/>
      <c r="D34" s="1170"/>
      <c r="E34" s="1170"/>
      <c r="G34" s="1170"/>
      <c r="H34" s="1170"/>
      <c r="I34" s="1170"/>
      <c r="J34" s="1170"/>
      <c r="K34" s="1170"/>
      <c r="L34" s="1170"/>
    </row>
    <row r="35" spans="1:12" ht="18.75" customHeight="1">
      <c r="A35" s="1468" t="s">
        <v>3084</v>
      </c>
      <c r="G35" s="1170"/>
      <c r="H35" s="1170"/>
      <c r="I35" s="1170"/>
      <c r="J35" s="1170"/>
      <c r="K35" s="1170"/>
      <c r="L35" s="1170"/>
    </row>
    <row r="36" spans="1:12" ht="34.5" customHeight="1">
      <c r="A36" s="1140"/>
      <c r="B36" s="1120" t="s">
        <v>592</v>
      </c>
      <c r="C36" s="1120"/>
      <c r="D36" s="1120" t="s">
        <v>4051</v>
      </c>
      <c r="E36" s="1120" t="s">
        <v>3634</v>
      </c>
      <c r="F36" s="426" t="s">
        <v>93</v>
      </c>
      <c r="G36" s="1170"/>
      <c r="H36" s="1170"/>
      <c r="I36" s="1170"/>
      <c r="J36" s="1170"/>
      <c r="K36" s="1170"/>
      <c r="L36" s="1170"/>
    </row>
    <row r="37" spans="1:12" ht="15" customHeight="1">
      <c r="A37" s="1170"/>
      <c r="B37" s="137" t="s">
        <v>1000</v>
      </c>
      <c r="C37" s="1010"/>
      <c r="D37" s="1470">
        <v>16.760000000000002</v>
      </c>
      <c r="E37" s="1470">
        <f>SUM(D37*1.1)</f>
        <v>18.436000000000003</v>
      </c>
      <c r="G37" s="1170"/>
      <c r="H37" s="1170"/>
      <c r="I37" s="1170"/>
      <c r="J37" s="1170"/>
      <c r="K37" s="1170"/>
      <c r="L37" s="1170"/>
    </row>
    <row r="38" spans="1:12" ht="15" customHeight="1">
      <c r="A38" s="1170"/>
      <c r="B38" s="1469" t="s">
        <v>4649</v>
      </c>
      <c r="C38" s="1170"/>
      <c r="D38" s="1170"/>
      <c r="E38" s="1170"/>
      <c r="G38" s="1170"/>
      <c r="H38" s="1170"/>
      <c r="I38" s="1170"/>
      <c r="J38" s="1170"/>
      <c r="K38" s="1170"/>
      <c r="L38" s="1170"/>
    </row>
    <row r="39" spans="1:12" ht="15" customHeight="1">
      <c r="A39" s="1170"/>
      <c r="B39" s="292"/>
      <c r="C39" s="1170"/>
      <c r="D39" s="1170"/>
      <c r="E39" s="1319"/>
      <c r="G39" s="1170"/>
      <c r="H39" s="1170"/>
      <c r="I39" s="1170"/>
      <c r="J39" s="1170"/>
      <c r="K39" s="1170"/>
      <c r="L39" s="1170"/>
    </row>
    <row r="40" spans="1:12" ht="15" customHeight="1">
      <c r="A40" s="1170"/>
      <c r="B40" s="292"/>
      <c r="C40" s="1859" t="s">
        <v>5548</v>
      </c>
      <c r="D40" s="1170"/>
      <c r="E40" s="1318"/>
      <c r="G40" s="1170"/>
      <c r="H40" s="1170"/>
      <c r="I40" s="1170"/>
      <c r="J40" s="1170"/>
      <c r="K40" s="1170"/>
      <c r="L40" s="1170"/>
    </row>
    <row r="41" spans="1:12" ht="15" customHeight="1">
      <c r="A41" s="1170"/>
      <c r="B41" s="292"/>
      <c r="C41" s="1170"/>
      <c r="D41" s="1170"/>
      <c r="E41" s="1318"/>
      <c r="G41" s="1170"/>
      <c r="H41" s="1170"/>
      <c r="I41" s="1170"/>
      <c r="J41" s="1170"/>
      <c r="K41" s="1170"/>
      <c r="L41" s="1170"/>
    </row>
    <row r="42" spans="1:12" ht="15" customHeight="1">
      <c r="A42" s="1170"/>
      <c r="B42" s="292"/>
      <c r="C42" s="1170"/>
      <c r="D42" s="1170"/>
      <c r="E42" s="1318"/>
      <c r="G42" s="1170"/>
      <c r="H42" s="1170"/>
      <c r="I42" s="1170"/>
      <c r="J42" s="1170"/>
      <c r="K42" s="1170"/>
      <c r="L42" s="1170"/>
    </row>
    <row r="43" spans="1:12" ht="15" customHeight="1">
      <c r="A43" s="1170"/>
      <c r="B43" s="1170"/>
      <c r="C43" s="1170"/>
      <c r="D43" s="1170"/>
      <c r="E43" s="1318"/>
      <c r="G43" s="1170"/>
      <c r="H43" s="1170"/>
      <c r="I43" s="1170"/>
      <c r="J43" s="1170"/>
      <c r="K43" s="1170"/>
      <c r="L43" s="1170"/>
    </row>
    <row r="44" spans="1:12" ht="15" customHeight="1">
      <c r="A44" s="1170"/>
      <c r="B44" s="1170"/>
      <c r="C44" s="1170"/>
      <c r="D44" s="1170"/>
      <c r="E44" s="1318"/>
      <c r="G44" s="1170"/>
      <c r="H44" s="1170"/>
      <c r="I44" s="1170"/>
      <c r="J44" s="1170"/>
      <c r="K44" s="1170"/>
      <c r="L44" s="1170"/>
    </row>
    <row r="45" spans="1:12" ht="15" customHeight="1">
      <c r="A45" s="1170"/>
      <c r="B45" s="1170"/>
      <c r="C45" s="1170"/>
      <c r="D45" s="1170"/>
      <c r="E45" s="1318"/>
      <c r="G45" s="1170"/>
      <c r="H45" s="1170"/>
      <c r="I45" s="1170"/>
      <c r="J45" s="1170"/>
      <c r="K45" s="1170"/>
      <c r="L45" s="1170"/>
    </row>
    <row r="46" spans="1:12" ht="15" customHeight="1">
      <c r="A46" s="1170"/>
      <c r="B46" s="1170"/>
      <c r="C46" s="1170"/>
      <c r="D46" s="1170"/>
      <c r="E46" s="1318"/>
      <c r="G46" s="1170"/>
      <c r="H46" s="1170"/>
      <c r="I46" s="1170"/>
      <c r="J46" s="1170"/>
      <c r="K46" s="1170"/>
      <c r="L46" s="1170"/>
    </row>
    <row r="47" spans="1:12" ht="15" customHeight="1">
      <c r="A47" s="1170"/>
      <c r="B47" s="1170"/>
      <c r="C47" s="1170"/>
      <c r="D47" s="1170"/>
      <c r="E47" s="1318"/>
      <c r="G47" s="1170"/>
      <c r="H47" s="1170"/>
      <c r="I47" s="1170"/>
      <c r="J47" s="1170"/>
      <c r="K47" s="1170"/>
      <c r="L47" s="1170"/>
    </row>
    <row r="48" spans="1:12" ht="15" customHeight="1">
      <c r="A48" s="1170"/>
      <c r="B48" s="1170"/>
      <c r="C48" s="1170"/>
      <c r="D48" s="1170"/>
      <c r="E48" s="1318"/>
      <c r="G48" s="1170"/>
      <c r="H48" s="1170"/>
      <c r="I48" s="1170"/>
      <c r="J48" s="1170"/>
      <c r="K48" s="1170"/>
      <c r="L48" s="1170"/>
    </row>
    <row r="49" spans="1:12" ht="15" customHeight="1">
      <c r="A49" s="1170"/>
      <c r="B49" s="1170"/>
      <c r="C49" s="1170"/>
      <c r="D49" s="1170"/>
      <c r="E49" s="1170"/>
      <c r="G49" s="1170"/>
      <c r="H49" s="1170"/>
      <c r="I49" s="1170"/>
      <c r="J49" s="1170"/>
      <c r="K49" s="1170"/>
      <c r="L49" s="1170"/>
    </row>
    <row r="50" spans="1:12" ht="15" customHeight="1">
      <c r="A50" s="1170"/>
      <c r="B50" s="1317"/>
      <c r="C50" s="1170"/>
      <c r="D50" s="1170"/>
      <c r="E50" s="1170"/>
      <c r="G50" s="1170"/>
      <c r="H50" s="1170"/>
      <c r="I50" s="1170"/>
      <c r="J50" s="1170"/>
      <c r="K50" s="1170"/>
      <c r="L50" s="1170"/>
    </row>
    <row r="51" spans="1:12" ht="15" customHeight="1">
      <c r="G51" s="1170"/>
      <c r="H51" s="1170"/>
      <c r="I51" s="1170"/>
      <c r="J51" s="1170"/>
      <c r="K51" s="1170"/>
      <c r="L51" s="1170"/>
    </row>
    <row r="52" spans="1:12" ht="15" customHeight="1">
      <c r="G52" s="1170"/>
      <c r="H52" s="1170"/>
      <c r="I52" s="1170"/>
      <c r="J52" s="1170"/>
      <c r="K52" s="1170"/>
      <c r="L52" s="1170"/>
    </row>
    <row r="53" spans="1:12" ht="15" customHeight="1">
      <c r="G53" s="1170"/>
      <c r="H53" s="1170"/>
      <c r="I53" s="1170"/>
      <c r="J53" s="1170"/>
      <c r="K53" s="1170"/>
      <c r="L53" s="1170"/>
    </row>
    <row r="54" spans="1:12" ht="15" customHeight="1">
      <c r="B54" s="1316"/>
      <c r="G54" s="1170"/>
      <c r="H54" s="1170"/>
      <c r="I54" s="1170"/>
      <c r="J54" s="1170"/>
      <c r="K54" s="1170"/>
      <c r="L54" s="1170"/>
    </row>
    <row r="55" spans="1:12" ht="15" customHeight="1">
      <c r="B55" s="1315"/>
      <c r="G55" s="1170"/>
      <c r="H55" s="1170"/>
      <c r="I55" s="1170"/>
      <c r="J55" s="1170"/>
      <c r="K55" s="1170"/>
      <c r="L55" s="1170"/>
    </row>
    <row r="56" spans="1:12" ht="15" customHeight="1">
      <c r="B56" s="1314"/>
      <c r="G56" s="1170"/>
      <c r="H56" s="1170"/>
      <c r="I56" s="1170"/>
      <c r="J56" s="1170"/>
      <c r="K56" s="1170"/>
      <c r="L56" s="1170"/>
    </row>
    <row r="57" spans="1:12" ht="15" customHeight="1">
      <c r="G57" s="1170"/>
      <c r="H57" s="1170"/>
      <c r="I57" s="1170"/>
      <c r="J57" s="1170"/>
      <c r="K57" s="1170"/>
      <c r="L57" s="1170"/>
    </row>
    <row r="58" spans="1:12" ht="15" customHeight="1">
      <c r="G58" s="1170"/>
      <c r="H58" s="1170"/>
      <c r="I58" s="1170"/>
      <c r="J58" s="1170"/>
      <c r="K58" s="1170"/>
      <c r="L58" s="1170"/>
    </row>
    <row r="59" spans="1:12" ht="15" customHeight="1">
      <c r="G59" s="1170"/>
      <c r="H59" s="1170"/>
      <c r="I59" s="1170"/>
      <c r="J59" s="1170"/>
      <c r="K59" s="1170"/>
      <c r="L59" s="1170"/>
    </row>
    <row r="60" spans="1:12" ht="15" customHeight="1">
      <c r="G60" s="1170"/>
      <c r="H60" s="1170"/>
      <c r="I60" s="1170"/>
      <c r="J60" s="1170"/>
      <c r="K60" s="1170"/>
      <c r="L60" s="1170"/>
    </row>
    <row r="61" spans="1:12" ht="15" customHeight="1">
      <c r="G61" s="1170"/>
      <c r="H61" s="1170"/>
      <c r="I61" s="1170"/>
      <c r="J61" s="1170"/>
      <c r="K61" s="1170"/>
      <c r="L61" s="1170"/>
    </row>
    <row r="62" spans="1:12" ht="15" customHeight="1">
      <c r="G62" s="1170"/>
      <c r="H62" s="1170"/>
      <c r="I62" s="1170"/>
      <c r="J62" s="1170"/>
      <c r="K62" s="1170"/>
      <c r="L62" s="1170"/>
    </row>
    <row r="63" spans="1:12" ht="15" customHeight="1">
      <c r="G63" s="1170"/>
      <c r="H63" s="1170"/>
      <c r="I63" s="1170"/>
      <c r="J63" s="1170"/>
      <c r="K63" s="1170"/>
      <c r="L63" s="1170"/>
    </row>
    <row r="64" spans="1:12" ht="15" customHeight="1">
      <c r="G64" s="1170"/>
      <c r="H64" s="1170"/>
      <c r="I64" s="1170"/>
      <c r="J64" s="1170"/>
      <c r="K64" s="1170"/>
      <c r="L64" s="1170"/>
    </row>
    <row r="65" spans="7:12" ht="15" customHeight="1">
      <c r="G65" s="1170"/>
      <c r="H65" s="1170"/>
      <c r="I65" s="1170"/>
      <c r="J65" s="1170"/>
      <c r="K65" s="1170"/>
      <c r="L65" s="1170"/>
    </row>
    <row r="66" spans="7:12" ht="15" customHeight="1">
      <c r="G66" s="1170"/>
      <c r="H66" s="1170"/>
      <c r="I66" s="1170"/>
      <c r="J66" s="1170"/>
      <c r="K66" s="1170"/>
      <c r="L66" s="1170"/>
    </row>
    <row r="67" spans="7:12" ht="15" customHeight="1"/>
    <row r="68" spans="7:12" ht="15" customHeight="1"/>
    <row r="69" spans="7:12" ht="15" customHeight="1"/>
    <row r="70" spans="7:12" ht="15" customHeight="1"/>
    <row r="71" spans="7:12" ht="15" customHeight="1"/>
    <row r="72" spans="7:12" ht="15" customHeight="1"/>
    <row r="73" spans="7:12" ht="15" customHeight="1"/>
    <row r="74" spans="7:12" ht="15" customHeight="1"/>
    <row r="75" spans="7:12" ht="15" customHeight="1"/>
    <row r="76" spans="7:12" ht="15" customHeight="1"/>
    <row r="77" spans="7:12" ht="15" customHeight="1"/>
    <row r="78" spans="7:12" ht="15" customHeight="1"/>
    <row r="79" spans="7:12" ht="15" customHeight="1"/>
  </sheetData>
  <sheetProtection algorithmName="SHA-512" hashValue="VQn9qtD8/WTjcTTHNz65SEekEhFD2cqRNZOqPklZq/RM/3BjgkvJy+xEtW1/7kXWBm6Jr3k+q8Rzb9ZEvLoaVQ==" saltValue="uc2DN5mehRcn49W5VTkMlQ==" spinCount="100000" sheet="1" objects="1" scenarios="1"/>
  <hyperlinks>
    <hyperlink ref="E1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88"/>
  <sheetViews>
    <sheetView view="pageBreakPreview" topLeftCell="A82" zoomScaleNormal="100" zoomScaleSheetLayoutView="100" workbookViewId="0">
      <selection activeCell="A68" sqref="A68"/>
    </sheetView>
  </sheetViews>
  <sheetFormatPr defaultRowHeight="14.25"/>
  <cols>
    <col min="1" max="1" width="17.28515625" style="22" customWidth="1"/>
    <col min="2" max="2" width="15.7109375" style="22" customWidth="1"/>
    <col min="3" max="3" width="11.5703125" style="22" customWidth="1"/>
    <col min="4" max="4" width="10.140625" style="22" customWidth="1"/>
    <col min="5" max="5" width="12.5703125" style="22" customWidth="1"/>
    <col min="6" max="6" width="3.85546875" style="22" customWidth="1"/>
    <col min="7" max="16384" width="9.140625" style="22"/>
  </cols>
  <sheetData>
    <row r="1" spans="1:7" ht="15.75">
      <c r="A1" s="147" t="s">
        <v>293</v>
      </c>
      <c r="C1" s="41"/>
      <c r="D1" s="41"/>
      <c r="E1" s="331" t="s">
        <v>2088</v>
      </c>
    </row>
    <row r="2" spans="1:7">
      <c r="A2" s="127" t="s">
        <v>294</v>
      </c>
      <c r="C2" s="127"/>
      <c r="D2" s="127"/>
      <c r="E2" s="127"/>
      <c r="G2" s="127"/>
    </row>
    <row r="3" spans="1:7">
      <c r="A3" s="127" t="s">
        <v>295</v>
      </c>
      <c r="C3" s="127"/>
      <c r="D3" s="127"/>
      <c r="F3" s="127"/>
    </row>
    <row r="4" spans="1:7" ht="15.75" customHeight="1">
      <c r="A4" s="127" t="s">
        <v>296</v>
      </c>
      <c r="C4" s="127"/>
      <c r="D4" s="127"/>
      <c r="E4" s="127"/>
      <c r="F4" s="127"/>
    </row>
    <row r="5" spans="1:7" ht="13.5" customHeight="1">
      <c r="A5" s="127" t="s">
        <v>297</v>
      </c>
      <c r="C5" s="127"/>
      <c r="D5" s="127"/>
      <c r="E5" s="127"/>
      <c r="F5" s="127"/>
    </row>
    <row r="6" spans="1:7">
      <c r="A6" s="127" t="s">
        <v>298</v>
      </c>
      <c r="C6" s="127"/>
    </row>
    <row r="7" spans="1:7" ht="14.25" customHeight="1">
      <c r="A7" s="323"/>
      <c r="B7" s="363" t="s">
        <v>3</v>
      </c>
      <c r="C7" s="364" t="s">
        <v>4</v>
      </c>
      <c r="D7" s="559" t="s">
        <v>5</v>
      </c>
      <c r="E7" s="559" t="s">
        <v>6</v>
      </c>
      <c r="F7" s="118" t="s">
        <v>7</v>
      </c>
    </row>
    <row r="8" spans="1:7" ht="12" customHeight="1">
      <c r="B8" s="366" t="s">
        <v>299</v>
      </c>
      <c r="C8" s="367" t="s">
        <v>31</v>
      </c>
      <c r="D8" s="908">
        <v>162.59</v>
      </c>
      <c r="E8" s="908">
        <f>SUM(D8*1.1)</f>
        <v>178.84900000000002</v>
      </c>
    </row>
    <row r="9" spans="1:7" ht="12" customHeight="1">
      <c r="B9" s="293" t="s">
        <v>300</v>
      </c>
      <c r="C9" s="319" t="s">
        <v>19</v>
      </c>
      <c r="D9" s="295">
        <v>187.6</v>
      </c>
      <c r="E9" s="295">
        <f t="shared" ref="E9:E14" si="0">SUM(D9*1.1)</f>
        <v>206.36</v>
      </c>
    </row>
    <row r="10" spans="1:7" ht="12" customHeight="1">
      <c r="B10" s="293" t="s">
        <v>301</v>
      </c>
      <c r="C10" s="319" t="s">
        <v>21</v>
      </c>
      <c r="D10" s="295">
        <v>220.95</v>
      </c>
      <c r="E10" s="295">
        <f t="shared" si="0"/>
        <v>243.04500000000002</v>
      </c>
    </row>
    <row r="11" spans="1:7" ht="12" customHeight="1">
      <c r="A11" s="540"/>
      <c r="B11" s="293" t="s">
        <v>302</v>
      </c>
      <c r="C11" s="319" t="s">
        <v>23</v>
      </c>
      <c r="D11" s="295">
        <v>270.97000000000003</v>
      </c>
      <c r="E11" s="295">
        <f t="shared" si="0"/>
        <v>298.06700000000006</v>
      </c>
    </row>
    <row r="12" spans="1:7" ht="12" customHeight="1">
      <c r="B12" s="293" t="s">
        <v>303</v>
      </c>
      <c r="C12" s="319" t="s">
        <v>75</v>
      </c>
      <c r="D12" s="295">
        <v>340</v>
      </c>
      <c r="E12" s="295">
        <f t="shared" si="0"/>
        <v>374.00000000000006</v>
      </c>
    </row>
    <row r="13" spans="1:7" ht="12" customHeight="1">
      <c r="B13" s="293" t="s">
        <v>304</v>
      </c>
      <c r="C13" s="319" t="s">
        <v>77</v>
      </c>
      <c r="D13" s="295">
        <v>491.91</v>
      </c>
      <c r="E13" s="295">
        <f t="shared" si="0"/>
        <v>541.10100000000011</v>
      </c>
    </row>
    <row r="14" spans="1:7" ht="14.1" customHeight="1">
      <c r="B14" s="293" t="s">
        <v>305</v>
      </c>
      <c r="C14" s="319" t="s">
        <v>79</v>
      </c>
      <c r="D14" s="1006">
        <v>717.03</v>
      </c>
      <c r="E14" s="295">
        <f t="shared" si="0"/>
        <v>788.73300000000006</v>
      </c>
    </row>
    <row r="16" spans="1:7" ht="17.25">
      <c r="A16" s="147" t="s">
        <v>293</v>
      </c>
      <c r="C16" s="43"/>
      <c r="D16" s="43"/>
    </row>
    <row r="17" spans="1:7">
      <c r="A17" s="127" t="s">
        <v>306</v>
      </c>
      <c r="C17" s="127"/>
      <c r="D17" s="127"/>
      <c r="E17" s="127"/>
      <c r="F17" s="127"/>
      <c r="G17" s="127"/>
    </row>
    <row r="18" spans="1:7">
      <c r="A18" s="127" t="s">
        <v>295</v>
      </c>
      <c r="C18" s="127"/>
      <c r="D18" s="127"/>
      <c r="E18" s="127"/>
      <c r="F18" s="127"/>
    </row>
    <row r="19" spans="1:7">
      <c r="A19" s="127" t="s">
        <v>296</v>
      </c>
      <c r="C19" s="127"/>
      <c r="D19" s="127"/>
      <c r="E19" s="127"/>
      <c r="F19" s="127"/>
    </row>
    <row r="20" spans="1:7">
      <c r="A20" s="127" t="s">
        <v>307</v>
      </c>
      <c r="C20" s="127"/>
      <c r="D20" s="127"/>
    </row>
    <row r="21" spans="1:7">
      <c r="A21" s="127" t="s">
        <v>297</v>
      </c>
      <c r="C21" s="127"/>
      <c r="D21" s="127"/>
      <c r="E21" s="127"/>
      <c r="F21" s="127"/>
    </row>
    <row r="22" spans="1:7">
      <c r="A22" s="127" t="s">
        <v>298</v>
      </c>
      <c r="C22" s="127"/>
    </row>
    <row r="23" spans="1:7" ht="12.95" customHeight="1">
      <c r="A23" s="323"/>
      <c r="B23" s="363" t="s">
        <v>3</v>
      </c>
      <c r="C23" s="364" t="s">
        <v>4</v>
      </c>
      <c r="D23" s="559" t="s">
        <v>5</v>
      </c>
      <c r="E23" s="559" t="s">
        <v>6</v>
      </c>
      <c r="F23" s="118" t="s">
        <v>7</v>
      </c>
    </row>
    <row r="24" spans="1:7" ht="12" customHeight="1">
      <c r="B24" s="1408" t="s">
        <v>308</v>
      </c>
      <c r="C24" s="367" t="s">
        <v>31</v>
      </c>
      <c r="D24" s="908">
        <v>214.76</v>
      </c>
      <c r="E24" s="908">
        <f>SUM(D24*1.1)</f>
        <v>236.23600000000002</v>
      </c>
    </row>
    <row r="25" spans="1:7" ht="12" customHeight="1">
      <c r="B25" s="385" t="s">
        <v>309</v>
      </c>
      <c r="C25" s="319" t="s">
        <v>19</v>
      </c>
      <c r="D25" s="295">
        <v>231.37</v>
      </c>
      <c r="E25" s="295">
        <f t="shared" ref="E25:E30" si="1">SUM(D25*1.1)</f>
        <v>254.50700000000003</v>
      </c>
    </row>
    <row r="26" spans="1:7" ht="12" customHeight="1">
      <c r="B26" s="385" t="s">
        <v>310</v>
      </c>
      <c r="C26" s="319" t="s">
        <v>21</v>
      </c>
      <c r="D26" s="295">
        <v>247.97</v>
      </c>
      <c r="E26" s="295">
        <f t="shared" si="1"/>
        <v>272.767</v>
      </c>
    </row>
    <row r="27" spans="1:7" ht="12" customHeight="1">
      <c r="B27" s="385" t="s">
        <v>311</v>
      </c>
      <c r="C27" s="319" t="s">
        <v>23</v>
      </c>
      <c r="D27" s="295">
        <v>314.39</v>
      </c>
      <c r="E27" s="295">
        <f t="shared" si="1"/>
        <v>345.82900000000001</v>
      </c>
    </row>
    <row r="28" spans="1:7" ht="12" customHeight="1">
      <c r="B28" s="385" t="s">
        <v>312</v>
      </c>
      <c r="C28" s="319" t="s">
        <v>75</v>
      </c>
      <c r="D28" s="295">
        <v>385.97</v>
      </c>
      <c r="E28" s="295">
        <f t="shared" si="1"/>
        <v>424.56700000000006</v>
      </c>
    </row>
    <row r="29" spans="1:7" ht="12" customHeight="1">
      <c r="B29" s="385" t="s">
        <v>313</v>
      </c>
      <c r="C29" s="319" t="s">
        <v>77</v>
      </c>
      <c r="D29" s="295">
        <v>457.77</v>
      </c>
      <c r="E29" s="295">
        <f t="shared" si="1"/>
        <v>503.54700000000003</v>
      </c>
    </row>
    <row r="30" spans="1:7" ht="15" customHeight="1">
      <c r="B30" s="385" t="s">
        <v>314</v>
      </c>
      <c r="C30" s="319" t="s">
        <v>79</v>
      </c>
      <c r="D30" s="295">
        <v>799.54</v>
      </c>
      <c r="E30" s="295">
        <f t="shared" si="1"/>
        <v>879.49400000000003</v>
      </c>
    </row>
    <row r="31" spans="1:7">
      <c r="B31" s="544"/>
      <c r="C31" s="188"/>
      <c r="D31" s="188"/>
      <c r="E31" s="188"/>
      <c r="F31" s="188"/>
    </row>
    <row r="32" spans="1:7" ht="17.25">
      <c r="A32" s="147" t="s">
        <v>315</v>
      </c>
      <c r="B32" s="188"/>
      <c r="C32" s="545"/>
      <c r="D32" s="545"/>
      <c r="E32" s="545"/>
      <c r="F32" s="188"/>
    </row>
    <row r="33" spans="1:6" ht="15">
      <c r="A33" s="351" t="s">
        <v>5473</v>
      </c>
      <c r="B33" s="188"/>
      <c r="C33" s="546"/>
      <c r="D33" s="547"/>
      <c r="E33" s="547"/>
      <c r="F33" s="188"/>
    </row>
    <row r="34" spans="1:6" ht="15" customHeight="1">
      <c r="A34" s="323"/>
      <c r="B34" s="52" t="s">
        <v>3</v>
      </c>
      <c r="C34" s="365" t="s">
        <v>4</v>
      </c>
      <c r="D34" s="365" t="s">
        <v>5</v>
      </c>
      <c r="E34" s="365" t="s">
        <v>6</v>
      </c>
      <c r="F34" s="118" t="s">
        <v>7</v>
      </c>
    </row>
    <row r="35" spans="1:6" ht="11.1" customHeight="1">
      <c r="B35" s="1407" t="s">
        <v>316</v>
      </c>
      <c r="C35" s="1749" t="s">
        <v>31</v>
      </c>
      <c r="D35" s="227">
        <v>432.69</v>
      </c>
      <c r="E35" s="227">
        <f>SUM(D35*1.1)</f>
        <v>475.95900000000006</v>
      </c>
    </row>
    <row r="36" spans="1:6" ht="9.9499999999999993" customHeight="1">
      <c r="B36" s="1407" t="s">
        <v>317</v>
      </c>
      <c r="C36" s="1749" t="s">
        <v>19</v>
      </c>
      <c r="D36" s="227">
        <v>444.76</v>
      </c>
      <c r="E36" s="227">
        <f t="shared" ref="E36:E42" si="2">SUM(D36*1.1)</f>
        <v>489.23600000000005</v>
      </c>
    </row>
    <row r="37" spans="1:6" ht="11.1" customHeight="1">
      <c r="B37" s="1407" t="s">
        <v>318</v>
      </c>
      <c r="C37" s="1749" t="s">
        <v>21</v>
      </c>
      <c r="D37" s="227">
        <v>511.18</v>
      </c>
      <c r="E37" s="227">
        <f t="shared" si="2"/>
        <v>562.298</v>
      </c>
    </row>
    <row r="38" spans="1:6" ht="11.1" customHeight="1">
      <c r="B38" s="1407" t="s">
        <v>319</v>
      </c>
      <c r="C38" s="1749" t="s">
        <v>23</v>
      </c>
      <c r="D38" s="227">
        <v>567.53</v>
      </c>
      <c r="E38" s="227">
        <f t="shared" si="2"/>
        <v>624.28300000000002</v>
      </c>
    </row>
    <row r="39" spans="1:6" ht="9.9499999999999993" customHeight="1">
      <c r="B39" s="1407" t="s">
        <v>320</v>
      </c>
      <c r="C39" s="1749" t="s">
        <v>77</v>
      </c>
      <c r="D39" s="227">
        <v>790.91</v>
      </c>
      <c r="E39" s="227">
        <f t="shared" si="2"/>
        <v>870.00100000000009</v>
      </c>
    </row>
    <row r="40" spans="1:6" ht="11.1" customHeight="1">
      <c r="B40" s="1407" t="s">
        <v>321</v>
      </c>
      <c r="C40" s="1749" t="s">
        <v>79</v>
      </c>
      <c r="D40" s="227">
        <v>1390.64</v>
      </c>
      <c r="E40" s="227">
        <f t="shared" si="2"/>
        <v>1529.7040000000002</v>
      </c>
    </row>
    <row r="41" spans="1:6" ht="11.1" customHeight="1">
      <c r="B41" s="1407" t="s">
        <v>322</v>
      </c>
      <c r="C41" s="1749" t="s">
        <v>81</v>
      </c>
      <c r="D41" s="227">
        <v>2213.75</v>
      </c>
      <c r="E41" s="227">
        <f t="shared" si="2"/>
        <v>2435.125</v>
      </c>
    </row>
    <row r="42" spans="1:6" ht="15" customHeight="1">
      <c r="B42" s="1407" t="s">
        <v>323</v>
      </c>
      <c r="C42" s="1749" t="s">
        <v>83</v>
      </c>
      <c r="D42" s="227">
        <v>3401.13</v>
      </c>
      <c r="E42" s="227">
        <f t="shared" si="2"/>
        <v>3741.2430000000004</v>
      </c>
    </row>
    <row r="44" spans="1:6" ht="15">
      <c r="B44" s="41" t="s">
        <v>324</v>
      </c>
      <c r="C44" s="41"/>
      <c r="D44" s="41"/>
      <c r="E44" s="41"/>
    </row>
    <row r="46" spans="1:6">
      <c r="E46" s="331" t="s">
        <v>2088</v>
      </c>
    </row>
    <row r="47" spans="1:6">
      <c r="A47" s="1563" t="s">
        <v>4810</v>
      </c>
      <c r="B47" s="173"/>
      <c r="C47" s="190"/>
      <c r="D47" s="190"/>
      <c r="E47" s="190"/>
      <c r="F47" s="190"/>
    </row>
    <row r="48" spans="1:6" ht="20.25">
      <c r="A48" s="323"/>
      <c r="B48" s="105" t="s">
        <v>3</v>
      </c>
      <c r="C48" s="105" t="s">
        <v>4</v>
      </c>
      <c r="D48" s="105" t="s">
        <v>5</v>
      </c>
      <c r="E48" s="1815" t="s">
        <v>6</v>
      </c>
      <c r="F48" s="118" t="s">
        <v>7</v>
      </c>
    </row>
    <row r="49" spans="1:6">
      <c r="B49" s="142" t="s">
        <v>4811</v>
      </c>
      <c r="C49" s="150" t="s">
        <v>31</v>
      </c>
      <c r="D49" s="226">
        <v>416.25</v>
      </c>
      <c r="E49" s="226">
        <f>SUM(D49*1.1)</f>
        <v>457.87500000000006</v>
      </c>
    </row>
    <row r="50" spans="1:6">
      <c r="B50" s="142" t="s">
        <v>4812</v>
      </c>
      <c r="C50" s="150" t="s">
        <v>1229</v>
      </c>
      <c r="D50" s="226">
        <v>442.5</v>
      </c>
      <c r="E50" s="226">
        <f t="shared" ref="E50:E55" si="3">SUM(D50*1.1)</f>
        <v>486.75000000000006</v>
      </c>
    </row>
    <row r="51" spans="1:6">
      <c r="B51" s="142" t="s">
        <v>4813</v>
      </c>
      <c r="C51" s="150" t="s">
        <v>21</v>
      </c>
      <c r="D51" s="226">
        <v>462.5</v>
      </c>
      <c r="E51" s="226">
        <f t="shared" si="3"/>
        <v>508.75000000000006</v>
      </c>
    </row>
    <row r="52" spans="1:6">
      <c r="B52" s="142" t="s">
        <v>4814</v>
      </c>
      <c r="C52" s="150" t="s">
        <v>23</v>
      </c>
      <c r="D52" s="226">
        <v>592.5</v>
      </c>
      <c r="E52" s="226">
        <f t="shared" si="3"/>
        <v>651.75</v>
      </c>
    </row>
    <row r="53" spans="1:6">
      <c r="B53" s="142" t="s">
        <v>4815</v>
      </c>
      <c r="C53" s="150" t="s">
        <v>75</v>
      </c>
      <c r="D53" s="226">
        <v>750</v>
      </c>
      <c r="E53" s="226">
        <f t="shared" si="3"/>
        <v>825.00000000000011</v>
      </c>
    </row>
    <row r="54" spans="1:6">
      <c r="B54" s="142" t="s">
        <v>4816</v>
      </c>
      <c r="C54" s="150" t="s">
        <v>77</v>
      </c>
      <c r="D54" s="226">
        <v>825.1</v>
      </c>
      <c r="E54" s="226">
        <f t="shared" si="3"/>
        <v>907.61000000000013</v>
      </c>
    </row>
    <row r="55" spans="1:6">
      <c r="B55" s="142" t="s">
        <v>4817</v>
      </c>
      <c r="C55" s="150" t="s">
        <v>79</v>
      </c>
      <c r="D55" s="226">
        <v>1203.75</v>
      </c>
      <c r="E55" s="226">
        <f t="shared" si="3"/>
        <v>1324.125</v>
      </c>
    </row>
    <row r="56" spans="1:6">
      <c r="B56" s="173"/>
      <c r="C56" s="190"/>
      <c r="D56" s="190"/>
      <c r="E56" s="951"/>
    </row>
    <row r="57" spans="1:6">
      <c r="A57" s="1563" t="s">
        <v>4818</v>
      </c>
      <c r="B57" s="1564"/>
      <c r="C57" s="190"/>
      <c r="D57" s="190"/>
      <c r="E57" s="951"/>
    </row>
    <row r="58" spans="1:6" ht="20.25">
      <c r="A58" s="323"/>
      <c r="B58" s="105" t="s">
        <v>3</v>
      </c>
      <c r="C58" s="105" t="s">
        <v>4</v>
      </c>
      <c r="D58" s="105" t="s">
        <v>5</v>
      </c>
      <c r="E58" s="1815" t="s">
        <v>6</v>
      </c>
      <c r="F58" s="118" t="s">
        <v>7</v>
      </c>
    </row>
    <row r="59" spans="1:6">
      <c r="B59" s="142" t="s">
        <v>4819</v>
      </c>
      <c r="C59" s="150" t="s">
        <v>31</v>
      </c>
      <c r="D59" s="226">
        <v>464</v>
      </c>
      <c r="E59" s="226">
        <f>SUM(D59*1.1)</f>
        <v>510.40000000000003</v>
      </c>
    </row>
    <row r="60" spans="1:6">
      <c r="B60" s="142" t="s">
        <v>4820</v>
      </c>
      <c r="C60" s="150" t="s">
        <v>1229</v>
      </c>
      <c r="D60" s="226">
        <v>525</v>
      </c>
      <c r="E60" s="226">
        <f t="shared" ref="E60:E65" si="4">SUM(D60*1.1)</f>
        <v>577.5</v>
      </c>
    </row>
    <row r="61" spans="1:6">
      <c r="B61" s="142" t="s">
        <v>4821</v>
      </c>
      <c r="C61" s="150" t="s">
        <v>21</v>
      </c>
      <c r="D61" s="226">
        <v>543.75</v>
      </c>
      <c r="E61" s="226">
        <f t="shared" si="4"/>
        <v>598.125</v>
      </c>
    </row>
    <row r="62" spans="1:6">
      <c r="B62" s="142" t="s">
        <v>4822</v>
      </c>
      <c r="C62" s="150" t="s">
        <v>23</v>
      </c>
      <c r="D62" s="226">
        <v>678.75</v>
      </c>
      <c r="E62" s="226">
        <f t="shared" si="4"/>
        <v>746.62500000000011</v>
      </c>
    </row>
    <row r="63" spans="1:6">
      <c r="B63" s="142" t="s">
        <v>4823</v>
      </c>
      <c r="C63" s="150" t="s">
        <v>75</v>
      </c>
      <c r="D63" s="226">
        <v>903.75</v>
      </c>
      <c r="E63" s="226">
        <f t="shared" si="4"/>
        <v>994.12500000000011</v>
      </c>
    </row>
    <row r="64" spans="1:6">
      <c r="B64" s="142" t="s">
        <v>4824</v>
      </c>
      <c r="C64" s="150" t="s">
        <v>77</v>
      </c>
      <c r="D64" s="226">
        <v>1162.5</v>
      </c>
      <c r="E64" s="226">
        <f t="shared" si="4"/>
        <v>1278.75</v>
      </c>
    </row>
    <row r="65" spans="1:6">
      <c r="B65" s="142" t="s">
        <v>4825</v>
      </c>
      <c r="C65" s="150" t="s">
        <v>79</v>
      </c>
      <c r="D65" s="226">
        <v>1432.5</v>
      </c>
      <c r="E65" s="226">
        <f t="shared" si="4"/>
        <v>1575.7500000000002</v>
      </c>
    </row>
    <row r="66" spans="1:6">
      <c r="B66" s="173"/>
      <c r="C66" s="190"/>
      <c r="D66" s="190"/>
      <c r="E66" s="951"/>
    </row>
    <row r="67" spans="1:6">
      <c r="C67" s="190"/>
      <c r="D67" s="190"/>
      <c r="E67" s="951"/>
    </row>
    <row r="68" spans="1:6">
      <c r="A68" s="1563" t="s">
        <v>4826</v>
      </c>
      <c r="C68" s="190"/>
      <c r="D68" s="190"/>
      <c r="E68" s="951"/>
    </row>
    <row r="69" spans="1:6" ht="20.25">
      <c r="A69" s="323"/>
      <c r="B69" s="105" t="s">
        <v>3</v>
      </c>
      <c r="C69" s="105" t="s">
        <v>4</v>
      </c>
      <c r="D69" s="105" t="s">
        <v>5</v>
      </c>
      <c r="E69" s="1815" t="s">
        <v>6</v>
      </c>
      <c r="F69" s="118" t="s">
        <v>7</v>
      </c>
    </row>
    <row r="70" spans="1:6">
      <c r="B70" s="141" t="s">
        <v>4827</v>
      </c>
      <c r="C70" s="150" t="s">
        <v>31</v>
      </c>
      <c r="D70" s="226">
        <v>431.25</v>
      </c>
      <c r="E70" s="226">
        <f>SUM(D70*1.1)</f>
        <v>474.37500000000006</v>
      </c>
    </row>
    <row r="71" spans="1:6">
      <c r="B71" s="141" t="s">
        <v>4828</v>
      </c>
      <c r="C71" s="150" t="s">
        <v>19</v>
      </c>
      <c r="D71" s="226">
        <v>472.5</v>
      </c>
      <c r="E71" s="226">
        <f t="shared" ref="E71:E76" si="5">SUM(D71*1.1)</f>
        <v>519.75</v>
      </c>
    </row>
    <row r="72" spans="1:6">
      <c r="B72" s="141" t="s">
        <v>4829</v>
      </c>
      <c r="C72" s="150" t="s">
        <v>21</v>
      </c>
      <c r="D72" s="226">
        <v>498.75</v>
      </c>
      <c r="E72" s="226">
        <f t="shared" si="5"/>
        <v>548.625</v>
      </c>
    </row>
    <row r="73" spans="1:6">
      <c r="B73" s="141" t="s">
        <v>4830</v>
      </c>
      <c r="C73" s="150" t="s">
        <v>23</v>
      </c>
      <c r="D73" s="226">
        <v>663.75</v>
      </c>
      <c r="E73" s="226">
        <f t="shared" si="5"/>
        <v>730.12500000000011</v>
      </c>
    </row>
    <row r="74" spans="1:6">
      <c r="B74" s="141" t="s">
        <v>4831</v>
      </c>
      <c r="C74" s="150" t="s">
        <v>75</v>
      </c>
      <c r="D74" s="226">
        <v>836.25</v>
      </c>
      <c r="E74" s="226">
        <f t="shared" si="5"/>
        <v>919.87500000000011</v>
      </c>
    </row>
    <row r="75" spans="1:6">
      <c r="B75" s="141" t="s">
        <v>4832</v>
      </c>
      <c r="C75" s="150" t="s">
        <v>77</v>
      </c>
      <c r="D75" s="226">
        <v>930</v>
      </c>
      <c r="E75" s="226">
        <f t="shared" si="5"/>
        <v>1023.0000000000001</v>
      </c>
    </row>
    <row r="76" spans="1:6">
      <c r="B76" s="141" t="s">
        <v>4833</v>
      </c>
      <c r="C76" s="150" t="s">
        <v>79</v>
      </c>
      <c r="D76" s="226">
        <v>1335</v>
      </c>
      <c r="E76" s="226">
        <f t="shared" si="5"/>
        <v>1468.5000000000002</v>
      </c>
    </row>
    <row r="77" spans="1:6">
      <c r="C77" s="190"/>
      <c r="D77" s="190"/>
      <c r="E77" s="951"/>
    </row>
    <row r="78" spans="1:6">
      <c r="C78" s="190"/>
      <c r="D78" s="190"/>
      <c r="E78" s="951"/>
    </row>
    <row r="79" spans="1:6">
      <c r="A79" s="1563" t="s">
        <v>4834</v>
      </c>
      <c r="C79" s="190"/>
      <c r="D79" s="190"/>
      <c r="E79" s="951"/>
    </row>
    <row r="80" spans="1:6" ht="20.25">
      <c r="A80" s="323"/>
      <c r="B80" s="105" t="s">
        <v>3</v>
      </c>
      <c r="C80" s="105" t="s">
        <v>4</v>
      </c>
      <c r="D80" s="105" t="s">
        <v>5</v>
      </c>
      <c r="E80" s="1815" t="s">
        <v>6</v>
      </c>
      <c r="F80" s="118" t="s">
        <v>7</v>
      </c>
    </row>
    <row r="81" spans="2:6">
      <c r="B81" s="191" t="s">
        <v>4835</v>
      </c>
      <c r="C81" s="150" t="s">
        <v>31</v>
      </c>
      <c r="D81" s="226">
        <v>472.5</v>
      </c>
      <c r="E81" s="226">
        <f>SUM(D81*1.1)</f>
        <v>519.75</v>
      </c>
    </row>
    <row r="82" spans="2:6">
      <c r="B82" s="191" t="s">
        <v>4836</v>
      </c>
      <c r="C82" s="150" t="s">
        <v>19</v>
      </c>
      <c r="D82" s="226">
        <v>558.75</v>
      </c>
      <c r="E82" s="226">
        <f t="shared" ref="E82:E87" si="6">SUM(D82*1.1)</f>
        <v>614.625</v>
      </c>
    </row>
    <row r="83" spans="2:6">
      <c r="B83" s="191" t="s">
        <v>4837</v>
      </c>
      <c r="C83" s="150" t="s">
        <v>21</v>
      </c>
      <c r="D83" s="226">
        <v>585</v>
      </c>
      <c r="E83" s="226">
        <f t="shared" si="6"/>
        <v>643.5</v>
      </c>
    </row>
    <row r="84" spans="2:6">
      <c r="B84" s="191" t="s">
        <v>4838</v>
      </c>
      <c r="C84" s="150" t="s">
        <v>23</v>
      </c>
      <c r="D84" s="226">
        <v>757.5</v>
      </c>
      <c r="E84" s="226">
        <f t="shared" si="6"/>
        <v>833.25000000000011</v>
      </c>
    </row>
    <row r="85" spans="2:6">
      <c r="B85" s="191" t="s">
        <v>4839</v>
      </c>
      <c r="C85" s="150" t="s">
        <v>75</v>
      </c>
      <c r="D85" s="226">
        <v>997.5</v>
      </c>
      <c r="E85" s="226">
        <f t="shared" si="6"/>
        <v>1097.25</v>
      </c>
    </row>
    <row r="86" spans="2:6">
      <c r="B86" s="191" t="s">
        <v>4840</v>
      </c>
      <c r="C86" s="150" t="s">
        <v>77</v>
      </c>
      <c r="D86" s="226">
        <v>1260</v>
      </c>
      <c r="E86" s="226">
        <f t="shared" si="6"/>
        <v>1386</v>
      </c>
    </row>
    <row r="87" spans="2:6">
      <c r="B87" s="191" t="s">
        <v>4841</v>
      </c>
      <c r="C87" s="150" t="s">
        <v>79</v>
      </c>
      <c r="D87" s="226">
        <v>1608.75</v>
      </c>
      <c r="E87" s="226">
        <f t="shared" si="6"/>
        <v>1769.6250000000002</v>
      </c>
    </row>
    <row r="88" spans="2:6">
      <c r="F88" s="951"/>
    </row>
  </sheetData>
  <sheetProtection algorithmName="SHA-512" hashValue="BHurfPZrzoRxHzMW7CYPuumsFQA/al97CqVbHhBxg4/medZ/OeRX2pkQIUPA4zLEQH3L/UAVNBurU2ZoNaShbg==" saltValue="9wHNoMp954DVSkgxzyDyuA==" spinCount="100000" sheet="1" objects="1" scenarios="1"/>
  <hyperlinks>
    <hyperlink ref="E1" location="Index!A1" display="Back To Index"/>
    <hyperlink ref="E46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45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79"/>
  <sheetViews>
    <sheetView view="pageLayout" topLeftCell="A64" zoomScaleNormal="100" zoomScaleSheetLayoutView="100" workbookViewId="0">
      <selection activeCell="G77" sqref="G77"/>
    </sheetView>
  </sheetViews>
  <sheetFormatPr defaultRowHeight="15"/>
  <cols>
    <col min="1" max="1" width="17.85546875" customWidth="1"/>
    <col min="2" max="2" width="14.5703125" customWidth="1"/>
    <col min="3" max="3" width="9.42578125" customWidth="1"/>
    <col min="4" max="4" width="12.7109375" customWidth="1"/>
    <col min="5" max="5" width="8.7109375" customWidth="1"/>
    <col min="6" max="6" width="4.7109375" customWidth="1"/>
  </cols>
  <sheetData>
    <row r="1" spans="1:7" ht="21.75">
      <c r="A1" s="147" t="s">
        <v>473</v>
      </c>
      <c r="C1" s="44"/>
      <c r="D1" s="44"/>
      <c r="E1" s="372" t="s">
        <v>2088</v>
      </c>
      <c r="F1" s="22"/>
    </row>
    <row r="2" spans="1:7" ht="18" customHeight="1">
      <c r="A2" s="308"/>
      <c r="B2" s="52" t="s">
        <v>3</v>
      </c>
      <c r="C2" s="365" t="s">
        <v>4</v>
      </c>
      <c r="D2" s="365" t="s">
        <v>5</v>
      </c>
      <c r="E2" s="365" t="s">
        <v>6</v>
      </c>
      <c r="F2" s="146" t="s">
        <v>7</v>
      </c>
    </row>
    <row r="3" spans="1:7" ht="18" customHeight="1">
      <c r="B3" s="1028" t="s">
        <v>474</v>
      </c>
      <c r="C3" s="1027" t="s">
        <v>11</v>
      </c>
      <c r="D3" s="75">
        <v>8.8071999999999999</v>
      </c>
      <c r="E3" s="445">
        <f>SUM(D3*1.1)</f>
        <v>9.6879200000000001</v>
      </c>
      <c r="F3" s="141"/>
    </row>
    <row r="4" spans="1:7" ht="15.75" customHeight="1">
      <c r="B4" s="1028" t="s">
        <v>475</v>
      </c>
      <c r="C4" s="1749" t="s">
        <v>13</v>
      </c>
      <c r="D4" s="75">
        <v>15.5107</v>
      </c>
      <c r="E4" s="445">
        <f t="shared" ref="E4:E9" si="0">SUM(D4*1.1)</f>
        <v>17.061770000000003</v>
      </c>
      <c r="F4" s="141"/>
    </row>
    <row r="5" spans="1:7" ht="18" customHeight="1">
      <c r="B5" s="1028" t="s">
        <v>476</v>
      </c>
      <c r="C5" s="1361" t="s">
        <v>271</v>
      </c>
      <c r="D5" s="75">
        <v>19.107700000000001</v>
      </c>
      <c r="E5" s="445">
        <f t="shared" si="0"/>
        <v>21.018470000000004</v>
      </c>
      <c r="F5" s="141"/>
    </row>
    <row r="6" spans="1:7" ht="18" customHeight="1">
      <c r="B6" s="1028" t="s">
        <v>477</v>
      </c>
      <c r="C6" s="1361" t="s">
        <v>1235</v>
      </c>
      <c r="D6" s="75">
        <v>21.8109</v>
      </c>
      <c r="E6" s="445">
        <f t="shared" si="0"/>
        <v>23.991990000000001</v>
      </c>
      <c r="F6" s="223"/>
      <c r="G6" s="22"/>
    </row>
    <row r="7" spans="1:7" ht="14.25" customHeight="1">
      <c r="B7" s="1028" t="s">
        <v>478</v>
      </c>
      <c r="C7" s="1027" t="s">
        <v>31</v>
      </c>
      <c r="D7" s="75">
        <v>25.320700000000002</v>
      </c>
      <c r="E7" s="445">
        <f t="shared" si="0"/>
        <v>27.852770000000003</v>
      </c>
      <c r="F7" s="141"/>
    </row>
    <row r="8" spans="1:7" ht="18" customHeight="1">
      <c r="B8" s="1028" t="s">
        <v>479</v>
      </c>
      <c r="C8" s="1027" t="s">
        <v>21</v>
      </c>
      <c r="D8" s="75">
        <v>109.2624</v>
      </c>
      <c r="E8" s="445">
        <f t="shared" si="0"/>
        <v>120.18864000000001</v>
      </c>
      <c r="F8" s="141"/>
    </row>
    <row r="9" spans="1:7" ht="18" customHeight="1">
      <c r="B9" s="1028" t="s">
        <v>480</v>
      </c>
      <c r="C9" s="1027" t="s">
        <v>23</v>
      </c>
      <c r="D9" s="75">
        <v>251.4127</v>
      </c>
      <c r="E9" s="445">
        <f t="shared" si="0"/>
        <v>276.55397000000005</v>
      </c>
      <c r="F9" s="141"/>
    </row>
    <row r="10" spans="1:7" ht="18" customHeight="1">
      <c r="A10" s="324" t="s">
        <v>481</v>
      </c>
      <c r="C10" s="44"/>
      <c r="D10" s="44"/>
      <c r="E10" s="44"/>
      <c r="F10" s="22"/>
    </row>
    <row r="11" spans="1:7" ht="18" customHeight="1">
      <c r="A11" s="308"/>
      <c r="B11" s="52" t="s">
        <v>3</v>
      </c>
      <c r="C11" s="365" t="s">
        <v>4</v>
      </c>
      <c r="D11" s="365" t="s">
        <v>5</v>
      </c>
      <c r="E11" s="365" t="s">
        <v>6</v>
      </c>
      <c r="F11" s="146" t="s">
        <v>7</v>
      </c>
    </row>
    <row r="12" spans="1:7" ht="18" customHeight="1">
      <c r="B12" s="142" t="s">
        <v>2397</v>
      </c>
      <c r="C12" s="150" t="s">
        <v>9</v>
      </c>
      <c r="D12" s="75">
        <v>13.7592</v>
      </c>
      <c r="E12" s="75">
        <f>SUM(D12*1.1)</f>
        <v>15.135120000000001</v>
      </c>
      <c r="F12" s="22"/>
    </row>
    <row r="13" spans="1:7" ht="18" customHeight="1">
      <c r="B13" s="142" t="s">
        <v>2398</v>
      </c>
      <c r="C13" s="150" t="s">
        <v>482</v>
      </c>
      <c r="D13" s="75">
        <v>13.7592</v>
      </c>
      <c r="E13" s="75">
        <f t="shared" ref="E13:E20" si="1">SUM(D13*1.1)</f>
        <v>15.135120000000001</v>
      </c>
      <c r="F13" s="22"/>
    </row>
    <row r="14" spans="1:7" ht="18" customHeight="1">
      <c r="B14" s="142" t="s">
        <v>2399</v>
      </c>
      <c r="C14" s="1749" t="s">
        <v>13</v>
      </c>
      <c r="D14" s="75">
        <v>16.6296</v>
      </c>
      <c r="E14" s="75">
        <f t="shared" si="1"/>
        <v>18.292560000000002</v>
      </c>
      <c r="F14" s="22"/>
    </row>
    <row r="15" spans="1:7" ht="18" customHeight="1">
      <c r="B15" s="142" t="s">
        <v>2400</v>
      </c>
      <c r="C15" s="1749" t="s">
        <v>271</v>
      </c>
      <c r="D15" s="75">
        <v>22.266400000000001</v>
      </c>
      <c r="E15" s="75">
        <f t="shared" si="1"/>
        <v>24.493040000000004</v>
      </c>
      <c r="F15" s="22"/>
    </row>
    <row r="16" spans="1:7" ht="18" customHeight="1">
      <c r="B16" s="142" t="s">
        <v>2401</v>
      </c>
      <c r="C16" s="1749" t="s">
        <v>4366</v>
      </c>
      <c r="D16" s="75">
        <v>31.699200000000001</v>
      </c>
      <c r="E16" s="75">
        <f t="shared" si="1"/>
        <v>34.869120000000002</v>
      </c>
      <c r="F16" s="22"/>
    </row>
    <row r="17" spans="1:6" ht="18" customHeight="1">
      <c r="B17" s="142" t="s">
        <v>2402</v>
      </c>
      <c r="C17" s="1749" t="s">
        <v>31</v>
      </c>
      <c r="D17" s="75">
        <v>38.573600000000006</v>
      </c>
      <c r="E17" s="75">
        <f t="shared" si="1"/>
        <v>42.430960000000013</v>
      </c>
      <c r="F17" s="22"/>
    </row>
    <row r="18" spans="1:6" ht="18" customHeight="1">
      <c r="B18" s="142" t="s">
        <v>2403</v>
      </c>
      <c r="C18" s="1749" t="s">
        <v>19</v>
      </c>
      <c r="D18" s="75">
        <v>90.729599999999991</v>
      </c>
      <c r="E18" s="75">
        <f t="shared" si="1"/>
        <v>99.80256</v>
      </c>
      <c r="F18" s="22"/>
    </row>
    <row r="19" spans="1:6" ht="18" customHeight="1">
      <c r="B19" s="142" t="s">
        <v>2404</v>
      </c>
      <c r="C19" s="1749" t="s">
        <v>21</v>
      </c>
      <c r="D19" s="75">
        <v>119.7248</v>
      </c>
      <c r="E19" s="75">
        <f t="shared" si="1"/>
        <v>131.69728000000001</v>
      </c>
      <c r="F19" s="22"/>
    </row>
    <row r="20" spans="1:6" ht="18" customHeight="1">
      <c r="B20" s="142" t="s">
        <v>2405</v>
      </c>
      <c r="C20" s="1749" t="s">
        <v>23</v>
      </c>
      <c r="D20" s="75">
        <v>218.4624</v>
      </c>
      <c r="E20" s="75">
        <f t="shared" si="1"/>
        <v>240.30864000000003</v>
      </c>
      <c r="F20" s="22"/>
    </row>
    <row r="21" spans="1:6" ht="20.25">
      <c r="A21" s="201" t="s">
        <v>483</v>
      </c>
      <c r="C21" s="147"/>
      <c r="D21" s="147"/>
      <c r="F21" s="59"/>
    </row>
    <row r="22" spans="1:6" ht="20.100000000000001" customHeight="1">
      <c r="A22" s="201" t="s">
        <v>484</v>
      </c>
      <c r="B22" s="304"/>
      <c r="C22" s="1806"/>
      <c r="D22" s="147"/>
      <c r="E22" s="147"/>
      <c r="F22" s="22"/>
    </row>
    <row r="23" spans="1:6" ht="18.95" customHeight="1">
      <c r="A23" s="308"/>
      <c r="B23" s="52" t="s">
        <v>3</v>
      </c>
      <c r="C23" s="365" t="s">
        <v>4</v>
      </c>
      <c r="D23" s="365" t="s">
        <v>5</v>
      </c>
      <c r="E23" s="365" t="s">
        <v>6</v>
      </c>
      <c r="F23" s="146" t="s">
        <v>7</v>
      </c>
    </row>
    <row r="24" spans="1:6" ht="12.95" customHeight="1">
      <c r="B24" s="72" t="s">
        <v>485</v>
      </c>
      <c r="C24" s="1749" t="s">
        <v>9</v>
      </c>
      <c r="D24" s="75">
        <v>13.029500000000001</v>
      </c>
      <c r="E24" s="75">
        <f t="shared" ref="E24:E29" si="2">SUM(D24*1.1)</f>
        <v>14.332450000000001</v>
      </c>
      <c r="F24" s="22"/>
    </row>
    <row r="25" spans="1:6" ht="12.95" customHeight="1">
      <c r="B25" s="72" t="s">
        <v>486</v>
      </c>
      <c r="C25" s="335" t="s">
        <v>11</v>
      </c>
      <c r="D25" s="75">
        <v>19.3949</v>
      </c>
      <c r="E25" s="75">
        <f t="shared" si="2"/>
        <v>21.334390000000003</v>
      </c>
      <c r="F25" s="22"/>
    </row>
    <row r="26" spans="1:6" ht="12.95" customHeight="1">
      <c r="B26" s="72" t="s">
        <v>487</v>
      </c>
      <c r="C26" s="335" t="s">
        <v>13</v>
      </c>
      <c r="D26" s="75">
        <v>25.997199999999999</v>
      </c>
      <c r="E26" s="75">
        <f t="shared" si="2"/>
        <v>28.596920000000001</v>
      </c>
    </row>
    <row r="27" spans="1:6" ht="12.95" customHeight="1">
      <c r="B27" s="72" t="s">
        <v>488</v>
      </c>
      <c r="C27" s="1434" t="s">
        <v>248</v>
      </c>
      <c r="D27" s="75">
        <v>44.3827</v>
      </c>
      <c r="E27" s="75">
        <f t="shared" si="2"/>
        <v>48.820970000000003</v>
      </c>
      <c r="F27" s="22"/>
    </row>
    <row r="28" spans="1:6" ht="12.95" customHeight="1">
      <c r="B28" s="72" t="s">
        <v>489</v>
      </c>
      <c r="C28" s="335" t="s">
        <v>16</v>
      </c>
      <c r="D28" s="75">
        <v>54.960799999999999</v>
      </c>
      <c r="E28" s="75">
        <f t="shared" si="2"/>
        <v>60.456880000000005</v>
      </c>
      <c r="F28" s="22"/>
    </row>
    <row r="29" spans="1:6" ht="12.95" customHeight="1">
      <c r="B29" s="72" t="s">
        <v>490</v>
      </c>
      <c r="C29" s="335" t="s">
        <v>31</v>
      </c>
      <c r="D29" s="75">
        <v>81.431799999999996</v>
      </c>
      <c r="E29" s="75">
        <f t="shared" si="2"/>
        <v>89.574979999999996</v>
      </c>
      <c r="F29" s="22"/>
    </row>
    <row r="30" spans="1:6" ht="12.95" customHeight="1">
      <c r="B30" s="72" t="s">
        <v>491</v>
      </c>
      <c r="C30" s="335" t="s">
        <v>19</v>
      </c>
      <c r="D30" s="335" t="s">
        <v>70</v>
      </c>
      <c r="E30" s="335" t="s">
        <v>70</v>
      </c>
      <c r="F30" s="22"/>
    </row>
    <row r="31" spans="1:6" ht="15.95" customHeight="1">
      <c r="A31" s="197"/>
      <c r="B31" s="72" t="s">
        <v>492</v>
      </c>
      <c r="C31" s="335" t="s">
        <v>21</v>
      </c>
      <c r="D31" s="335" t="s">
        <v>70</v>
      </c>
      <c r="E31" s="335" t="s">
        <v>70</v>
      </c>
      <c r="F31" s="22"/>
    </row>
    <row r="32" spans="1:6">
      <c r="B32" s="72" t="s">
        <v>493</v>
      </c>
      <c r="C32" s="1749" t="s">
        <v>23</v>
      </c>
      <c r="D32" s="335" t="s">
        <v>70</v>
      </c>
      <c r="E32" s="335" t="s">
        <v>70</v>
      </c>
      <c r="F32" s="22"/>
    </row>
    <row r="33" spans="1:6" ht="20.25">
      <c r="A33" s="469" t="s">
        <v>494</v>
      </c>
      <c r="C33" s="59"/>
      <c r="D33" s="331" t="s">
        <v>2088</v>
      </c>
      <c r="E33" s="22"/>
      <c r="F33" s="22"/>
    </row>
    <row r="34" spans="1:6" ht="20.25">
      <c r="A34" s="469"/>
      <c r="C34" s="59"/>
      <c r="D34" s="331"/>
      <c r="E34" s="372" t="s">
        <v>2088</v>
      </c>
      <c r="F34" s="22"/>
    </row>
    <row r="35" spans="1:6">
      <c r="A35" s="202" t="s">
        <v>495</v>
      </c>
      <c r="C35" s="4"/>
      <c r="D35" s="4"/>
      <c r="E35" s="4"/>
      <c r="F35" s="4"/>
    </row>
    <row r="36" spans="1:6">
      <c r="A36" s="202" t="s">
        <v>496</v>
      </c>
      <c r="C36" s="4"/>
      <c r="D36" s="4"/>
      <c r="E36" s="4"/>
      <c r="F36" s="4"/>
    </row>
    <row r="37" spans="1:6" ht="20.25">
      <c r="A37" s="308"/>
      <c r="B37" s="52" t="s">
        <v>3</v>
      </c>
      <c r="C37" s="365" t="s">
        <v>4</v>
      </c>
      <c r="D37" s="365" t="s">
        <v>5</v>
      </c>
      <c r="E37" s="365" t="s">
        <v>6</v>
      </c>
      <c r="F37" s="146" t="s">
        <v>7</v>
      </c>
    </row>
    <row r="38" spans="1:6">
      <c r="B38" s="137" t="s">
        <v>5291</v>
      </c>
      <c r="C38" s="150" t="s">
        <v>31</v>
      </c>
      <c r="D38" s="75">
        <v>267.75</v>
      </c>
      <c r="E38" s="75">
        <f t="shared" ref="E38:E42" si="3">SUM(D38*1.1)</f>
        <v>294.52500000000003</v>
      </c>
      <c r="F38" s="22"/>
    </row>
    <row r="39" spans="1:6">
      <c r="B39" s="137" t="s">
        <v>5292</v>
      </c>
      <c r="C39" s="150" t="s">
        <v>19</v>
      </c>
      <c r="D39" s="75">
        <v>386.75</v>
      </c>
      <c r="E39" s="75">
        <f t="shared" si="3"/>
        <v>425.42500000000001</v>
      </c>
      <c r="F39" s="22"/>
    </row>
    <row r="40" spans="1:6">
      <c r="B40" s="543" t="s">
        <v>5293</v>
      </c>
      <c r="C40" s="320" t="s">
        <v>21</v>
      </c>
      <c r="D40" s="75">
        <v>437.75</v>
      </c>
      <c r="E40" s="75">
        <f t="shared" si="3"/>
        <v>481.52500000000003</v>
      </c>
      <c r="F40" s="188"/>
    </row>
    <row r="41" spans="1:6">
      <c r="B41" s="543" t="s">
        <v>5294</v>
      </c>
      <c r="C41" s="320" t="s">
        <v>23</v>
      </c>
      <c r="D41" s="75">
        <v>560</v>
      </c>
      <c r="E41" s="75">
        <f t="shared" si="3"/>
        <v>616</v>
      </c>
      <c r="F41" s="188"/>
    </row>
    <row r="42" spans="1:6">
      <c r="B42" s="543" t="s">
        <v>5295</v>
      </c>
      <c r="C42" s="320" t="s">
        <v>77</v>
      </c>
      <c r="D42" s="75">
        <v>990.25</v>
      </c>
      <c r="E42" s="75">
        <f t="shared" si="3"/>
        <v>1089.2750000000001</v>
      </c>
      <c r="F42" s="188"/>
    </row>
    <row r="43" spans="1:6">
      <c r="B43" s="137" t="s">
        <v>5290</v>
      </c>
      <c r="C43" s="150" t="s">
        <v>79</v>
      </c>
      <c r="D43" s="75" t="s">
        <v>57</v>
      </c>
      <c r="E43" s="75" t="s">
        <v>57</v>
      </c>
      <c r="F43" s="22"/>
    </row>
    <row r="44" spans="1:6" ht="15.75">
      <c r="A44" s="1473" t="s">
        <v>4874</v>
      </c>
      <c r="B44" s="231"/>
      <c r="C44" s="540"/>
      <c r="F44" s="324"/>
    </row>
    <row r="45" spans="1:6" ht="16.5" customHeight="1">
      <c r="A45" s="323"/>
      <c r="B45" s="1565" t="s">
        <v>3</v>
      </c>
      <c r="C45" s="1566" t="s">
        <v>4</v>
      </c>
      <c r="D45" s="1566" t="s">
        <v>5</v>
      </c>
      <c r="E45" s="1566" t="s">
        <v>6</v>
      </c>
      <c r="F45" s="118" t="s">
        <v>7</v>
      </c>
    </row>
    <row r="46" spans="1:6">
      <c r="A46" s="22"/>
      <c r="B46" s="1536" t="s">
        <v>4883</v>
      </c>
      <c r="C46" s="1553" t="s">
        <v>110</v>
      </c>
      <c r="D46" s="1546">
        <v>39.380000000000003</v>
      </c>
      <c r="E46" s="1546">
        <f>SUM(D46*1.1)</f>
        <v>43.318000000000005</v>
      </c>
      <c r="F46" s="22"/>
    </row>
    <row r="47" spans="1:6">
      <c r="A47" s="22"/>
      <c r="B47" s="1536" t="s">
        <v>4884</v>
      </c>
      <c r="C47" s="150" t="s">
        <v>111</v>
      </c>
      <c r="D47" s="1546">
        <v>39.380000000000003</v>
      </c>
      <c r="E47" s="1546">
        <f t="shared" ref="E47:E55" si="4">SUM(D47*1.1)</f>
        <v>43.318000000000005</v>
      </c>
      <c r="F47" s="22"/>
    </row>
    <row r="48" spans="1:6">
      <c r="A48" s="22"/>
      <c r="B48" s="1536" t="s">
        <v>4875</v>
      </c>
      <c r="C48" s="171" t="s">
        <v>9</v>
      </c>
      <c r="D48" s="1546">
        <v>39.380000000000003</v>
      </c>
      <c r="E48" s="1546">
        <f t="shared" si="4"/>
        <v>43.318000000000005</v>
      </c>
      <c r="F48" s="22"/>
    </row>
    <row r="49" spans="1:6">
      <c r="A49" s="22"/>
      <c r="B49" s="1536" t="s">
        <v>4876</v>
      </c>
      <c r="C49" s="171" t="s">
        <v>11</v>
      </c>
      <c r="D49" s="1546">
        <v>52.5</v>
      </c>
      <c r="E49" s="1546">
        <f t="shared" si="4"/>
        <v>57.750000000000007</v>
      </c>
      <c r="F49" s="22"/>
    </row>
    <row r="50" spans="1:6">
      <c r="A50" s="22"/>
      <c r="B50" s="1536" t="s">
        <v>4877</v>
      </c>
      <c r="C50" s="150" t="s">
        <v>13</v>
      </c>
      <c r="D50" s="1546">
        <v>70</v>
      </c>
      <c r="E50" s="1546">
        <f t="shared" si="4"/>
        <v>77</v>
      </c>
      <c r="F50" s="22"/>
    </row>
    <row r="51" spans="1:6">
      <c r="A51" s="22"/>
      <c r="B51" s="1536" t="s">
        <v>4878</v>
      </c>
      <c r="C51" s="150" t="s">
        <v>248</v>
      </c>
      <c r="D51" s="1546">
        <v>96.25</v>
      </c>
      <c r="E51" s="1546">
        <f t="shared" si="4"/>
        <v>105.87500000000001</v>
      </c>
      <c r="F51" s="22"/>
    </row>
    <row r="52" spans="1:6">
      <c r="A52" s="540"/>
      <c r="B52" s="1536" t="s">
        <v>4879</v>
      </c>
      <c r="C52" s="150" t="s">
        <v>16</v>
      </c>
      <c r="D52" s="1545">
        <v>140</v>
      </c>
      <c r="E52" s="1546">
        <f t="shared" si="4"/>
        <v>154</v>
      </c>
      <c r="F52" s="22"/>
    </row>
    <row r="53" spans="1:6">
      <c r="A53" s="22"/>
      <c r="B53" s="1536" t="s">
        <v>4880</v>
      </c>
      <c r="C53" s="150" t="s">
        <v>31</v>
      </c>
      <c r="D53" s="1546">
        <v>196.88</v>
      </c>
      <c r="E53" s="1546">
        <f t="shared" si="4"/>
        <v>216.56800000000001</v>
      </c>
      <c r="F53" s="22"/>
    </row>
    <row r="54" spans="1:6">
      <c r="A54" s="22"/>
      <c r="B54" s="1536" t="s">
        <v>4881</v>
      </c>
      <c r="C54" s="150" t="s">
        <v>19</v>
      </c>
      <c r="D54" s="1546">
        <v>612.5</v>
      </c>
      <c r="E54" s="1546">
        <f t="shared" si="4"/>
        <v>673.75</v>
      </c>
      <c r="F54" s="22"/>
    </row>
    <row r="55" spans="1:6">
      <c r="A55" s="22"/>
      <c r="B55" s="1536" t="s">
        <v>4882</v>
      </c>
      <c r="C55" s="150" t="s">
        <v>21</v>
      </c>
      <c r="D55" s="1554">
        <v>940.63</v>
      </c>
      <c r="E55" s="1546">
        <f t="shared" si="4"/>
        <v>1034.693</v>
      </c>
      <c r="F55" s="22"/>
    </row>
    <row r="56" spans="1:6" ht="20.25">
      <c r="A56" s="487" t="s">
        <v>503</v>
      </c>
      <c r="B56" s="472"/>
      <c r="C56" s="511"/>
      <c r="D56" s="330"/>
      <c r="E56" s="473"/>
      <c r="F56" s="470"/>
    </row>
    <row r="57" spans="1:6" ht="15.75">
      <c r="A57" s="512" t="s">
        <v>2614</v>
      </c>
      <c r="B57" s="472"/>
      <c r="C57" s="513"/>
      <c r="D57" s="1869" t="s">
        <v>504</v>
      </c>
      <c r="E57" s="1869"/>
      <c r="F57" s="473"/>
    </row>
    <row r="58" spans="1:6" ht="20.25">
      <c r="A58" s="514"/>
      <c r="B58" s="534" t="s">
        <v>3</v>
      </c>
      <c r="C58" s="537" t="s">
        <v>4</v>
      </c>
      <c r="D58" s="535" t="s">
        <v>2615</v>
      </c>
      <c r="E58" s="536" t="s">
        <v>6</v>
      </c>
      <c r="F58" s="477" t="s">
        <v>93</v>
      </c>
    </row>
    <row r="59" spans="1:6">
      <c r="A59" s="470"/>
      <c r="B59" s="515" t="s">
        <v>505</v>
      </c>
      <c r="C59" s="522" t="s">
        <v>11</v>
      </c>
      <c r="D59" s="516">
        <v>7.71</v>
      </c>
      <c r="E59" s="516">
        <v>8.48</v>
      </c>
      <c r="F59" s="473"/>
    </row>
    <row r="60" spans="1:6" ht="24">
      <c r="A60" s="470"/>
      <c r="B60" s="517" t="s">
        <v>2616</v>
      </c>
      <c r="C60" s="517"/>
      <c r="D60" s="488">
        <v>6.61</v>
      </c>
      <c r="E60" s="488">
        <v>7.27</v>
      </c>
      <c r="F60" s="473"/>
    </row>
    <row r="61" spans="1:6" ht="24">
      <c r="A61" s="470"/>
      <c r="B61" s="517" t="s">
        <v>2617</v>
      </c>
      <c r="C61" s="517"/>
      <c r="D61" s="518">
        <v>4.5999999999999996</v>
      </c>
      <c r="E61" s="488">
        <v>5.0599999999999996</v>
      </c>
    </row>
    <row r="62" spans="1:6" ht="7.5" customHeight="1">
      <c r="A62" s="470"/>
      <c r="B62" s="471"/>
      <c r="C62" s="471"/>
      <c r="D62" s="471"/>
      <c r="E62" s="471"/>
      <c r="F62" s="473"/>
    </row>
    <row r="63" spans="1:6" ht="24.75">
      <c r="A63" s="487" t="s">
        <v>506</v>
      </c>
      <c r="B63" s="470"/>
      <c r="C63" s="519"/>
      <c r="D63" s="519"/>
      <c r="E63" s="519"/>
      <c r="F63" s="520"/>
    </row>
    <row r="64" spans="1:6" ht="28.5">
      <c r="A64" s="514"/>
      <c r="B64" s="537" t="s">
        <v>3</v>
      </c>
      <c r="C64" s="537" t="s">
        <v>4</v>
      </c>
      <c r="D64" s="537" t="s">
        <v>5</v>
      </c>
      <c r="E64" s="537" t="s">
        <v>6</v>
      </c>
      <c r="F64" s="477" t="s">
        <v>93</v>
      </c>
    </row>
    <row r="65" spans="1:6">
      <c r="A65" s="470"/>
      <c r="B65" s="521" t="s">
        <v>2618</v>
      </c>
      <c r="C65" s="522" t="s">
        <v>11</v>
      </c>
      <c r="D65" s="523">
        <v>33.93</v>
      </c>
      <c r="E65" s="523">
        <f>SUM(D65*1.1)</f>
        <v>37.323</v>
      </c>
      <c r="F65" s="473"/>
    </row>
    <row r="66" spans="1:6">
      <c r="A66" s="538"/>
      <c r="B66" s="524" t="s">
        <v>507</v>
      </c>
      <c r="C66" s="525"/>
      <c r="D66" s="525"/>
      <c r="E66" s="526"/>
      <c r="F66" s="527"/>
    </row>
    <row r="67" spans="1:6">
      <c r="A67" s="470"/>
      <c r="B67" s="524" t="s">
        <v>508</v>
      </c>
      <c r="C67" s="525"/>
      <c r="D67" s="525"/>
      <c r="E67" s="526"/>
      <c r="F67" s="471"/>
    </row>
    <row r="68" spans="1:6">
      <c r="A68" s="470"/>
      <c r="B68" s="471"/>
      <c r="C68" s="471"/>
      <c r="D68" s="471"/>
      <c r="E68" s="527"/>
      <c r="F68" s="471"/>
    </row>
    <row r="69" spans="1:6" ht="20.25">
      <c r="A69" s="487" t="s">
        <v>4885</v>
      </c>
      <c r="B69" s="470"/>
      <c r="C69" s="528"/>
      <c r="D69" s="471"/>
      <c r="E69" s="471"/>
      <c r="F69" s="471"/>
    </row>
    <row r="70" spans="1:6" ht="28.5">
      <c r="A70" s="514"/>
      <c r="B70" s="537" t="s">
        <v>3</v>
      </c>
      <c r="C70" s="537" t="s">
        <v>3088</v>
      </c>
      <c r="D70" s="537" t="s">
        <v>5</v>
      </c>
      <c r="E70" s="537" t="s">
        <v>6</v>
      </c>
      <c r="F70" s="496" t="s">
        <v>7</v>
      </c>
    </row>
    <row r="71" spans="1:6">
      <c r="A71" s="470"/>
      <c r="B71" s="529" t="s">
        <v>2619</v>
      </c>
      <c r="C71" s="1567" t="s">
        <v>4886</v>
      </c>
      <c r="D71" s="530">
        <v>63.63</v>
      </c>
      <c r="E71" s="530">
        <f>SUM(D71*1.1)</f>
        <v>69.993000000000009</v>
      </c>
      <c r="F71" s="470"/>
    </row>
    <row r="72" spans="1:6">
      <c r="A72" s="470"/>
      <c r="B72" s="525"/>
      <c r="C72" s="525"/>
      <c r="D72" s="525"/>
      <c r="E72" s="531"/>
      <c r="F72" s="532"/>
    </row>
    <row r="73" spans="1:6">
      <c r="A73" s="470"/>
      <c r="B73" s="471"/>
      <c r="C73" s="471"/>
      <c r="D73" s="471"/>
      <c r="E73" s="471"/>
      <c r="F73" s="471"/>
    </row>
    <row r="74" spans="1:6">
      <c r="A74" s="470"/>
      <c r="B74" s="533"/>
      <c r="C74" s="533"/>
      <c r="D74" s="471"/>
      <c r="E74" s="471"/>
      <c r="F74" s="471"/>
    </row>
    <row r="75" spans="1:6">
      <c r="C75" s="102"/>
    </row>
    <row r="76" spans="1:6">
      <c r="C76" s="102"/>
    </row>
    <row r="77" spans="1:6">
      <c r="C77" s="102"/>
    </row>
    <row r="78" spans="1:6">
      <c r="C78" s="102"/>
    </row>
    <row r="79" spans="1:6">
      <c r="C79" s="102"/>
    </row>
  </sheetData>
  <sheetProtection algorithmName="SHA-512" hashValue="Hjf26AILCMbmLEDR5oJUDejtWu+jaONNYkFvukFP63ay6fc6E0ajZ6c2M8u3BoB9RyQ8Ji2HeqkhbVdr9wBtpQ==" saltValue="qAIgmsafqGP5fsHBbDnUmg==" spinCount="100000" sheet="1" objects="1" scenarios="1"/>
  <mergeCells count="1">
    <mergeCell ref="D57:E57"/>
  </mergeCells>
  <hyperlinks>
    <hyperlink ref="E1" location="Index!A1" display="Back To Index"/>
    <hyperlink ref="D33" location="Index!A1" display="Back To Index"/>
    <hyperlink ref="E34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1" manualBreakCount="1">
    <brk id="32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101"/>
  <sheetViews>
    <sheetView zoomScaleNormal="100" zoomScaleSheetLayoutView="100" workbookViewId="0"/>
  </sheetViews>
  <sheetFormatPr defaultRowHeight="15"/>
  <cols>
    <col min="1" max="1" width="17.28515625" customWidth="1"/>
    <col min="2" max="2" width="11" customWidth="1"/>
    <col min="3" max="3" width="9.7109375" style="111" customWidth="1"/>
    <col min="4" max="4" width="20.7109375" customWidth="1"/>
    <col min="5" max="5" width="9.42578125" customWidth="1"/>
    <col min="6" max="6" width="5" customWidth="1"/>
    <col min="7" max="7" width="0.140625" hidden="1" customWidth="1"/>
  </cols>
  <sheetData>
    <row r="1" spans="1:8" ht="16.5" customHeight="1">
      <c r="A1" s="147" t="s">
        <v>2105</v>
      </c>
      <c r="C1" s="462"/>
      <c r="D1" s="463"/>
      <c r="E1" s="372" t="s">
        <v>2088</v>
      </c>
      <c r="F1" s="22"/>
      <c r="G1" s="22"/>
      <c r="H1" s="22"/>
    </row>
    <row r="2" spans="1:8" ht="13.5" customHeight="1">
      <c r="A2" s="201" t="s">
        <v>4743</v>
      </c>
      <c r="B2" s="102"/>
      <c r="C2" s="328"/>
      <c r="D2" s="110"/>
      <c r="E2" s="110"/>
      <c r="F2" s="110"/>
      <c r="G2" s="110"/>
      <c r="H2" s="22"/>
    </row>
    <row r="3" spans="1:8" ht="18" customHeight="1">
      <c r="A3" s="308"/>
      <c r="B3" s="5" t="s">
        <v>3</v>
      </c>
      <c r="C3" s="6" t="s">
        <v>4</v>
      </c>
      <c r="D3" s="7" t="s">
        <v>5</v>
      </c>
      <c r="E3" s="7" t="s">
        <v>6</v>
      </c>
      <c r="F3" s="146" t="s">
        <v>7</v>
      </c>
      <c r="H3" s="22"/>
    </row>
    <row r="4" spans="1:8" ht="15.75" customHeight="1">
      <c r="B4" s="137" t="s">
        <v>427</v>
      </c>
      <c r="C4" s="1749" t="s">
        <v>111</v>
      </c>
      <c r="D4" s="335" t="s">
        <v>155</v>
      </c>
      <c r="E4" s="335" t="s">
        <v>155</v>
      </c>
      <c r="F4" s="190"/>
      <c r="G4" s="190"/>
      <c r="H4" s="22"/>
    </row>
    <row r="5" spans="1:8" ht="18" customHeight="1">
      <c r="B5" s="137" t="s">
        <v>428</v>
      </c>
      <c r="C5" s="335" t="s">
        <v>9</v>
      </c>
      <c r="D5" s="225">
        <v>6.8</v>
      </c>
      <c r="E5" s="75">
        <f>SUM(D5*1.1)</f>
        <v>7.48</v>
      </c>
      <c r="F5" s="190"/>
      <c r="G5" s="190"/>
      <c r="H5" s="22"/>
    </row>
    <row r="6" spans="1:8" ht="18" customHeight="1">
      <c r="B6" s="137" t="s">
        <v>429</v>
      </c>
      <c r="C6" s="335" t="s">
        <v>11</v>
      </c>
      <c r="D6" s="225">
        <v>6.8</v>
      </c>
      <c r="E6" s="75">
        <f t="shared" ref="E6:E13" si="0">SUM(D6*1.1)</f>
        <v>7.48</v>
      </c>
      <c r="G6" s="190"/>
      <c r="H6" s="22"/>
    </row>
    <row r="7" spans="1:8" ht="14.25" customHeight="1">
      <c r="B7" s="137" t="s">
        <v>430</v>
      </c>
      <c r="C7" s="335" t="s">
        <v>13</v>
      </c>
      <c r="D7" s="75">
        <v>9.0500000000000007</v>
      </c>
      <c r="E7" s="75">
        <f t="shared" si="0"/>
        <v>9.9550000000000018</v>
      </c>
      <c r="F7" s="190"/>
      <c r="G7" s="190"/>
      <c r="H7" s="22"/>
    </row>
    <row r="8" spans="1:8" ht="18" customHeight="1">
      <c r="B8" s="137" t="s">
        <v>431</v>
      </c>
      <c r="C8" s="335" t="s">
        <v>248</v>
      </c>
      <c r="D8" s="132">
        <v>11.9</v>
      </c>
      <c r="E8" s="75">
        <f t="shared" si="0"/>
        <v>13.090000000000002</v>
      </c>
      <c r="F8" s="190"/>
      <c r="G8" s="190"/>
      <c r="H8" s="22"/>
    </row>
    <row r="9" spans="1:8" ht="18" customHeight="1">
      <c r="B9" s="137" t="s">
        <v>432</v>
      </c>
      <c r="C9" s="335" t="s">
        <v>16</v>
      </c>
      <c r="D9" s="132">
        <v>12.8</v>
      </c>
      <c r="E9" s="75">
        <f t="shared" si="0"/>
        <v>14.080000000000002</v>
      </c>
      <c r="F9" s="190"/>
      <c r="G9" s="190"/>
      <c r="H9" s="22"/>
    </row>
    <row r="10" spans="1:8" ht="18" customHeight="1">
      <c r="B10" s="137" t="s">
        <v>433</v>
      </c>
      <c r="C10" s="335" t="s">
        <v>31</v>
      </c>
      <c r="D10" s="132">
        <v>15.4</v>
      </c>
      <c r="E10" s="75">
        <f t="shared" si="0"/>
        <v>16.940000000000001</v>
      </c>
      <c r="F10" s="190"/>
      <c r="G10" s="190"/>
      <c r="H10" s="22"/>
    </row>
    <row r="11" spans="1:8" ht="18" customHeight="1">
      <c r="A11" s="197"/>
      <c r="B11" s="137" t="s">
        <v>434</v>
      </c>
      <c r="C11" s="335" t="s">
        <v>19</v>
      </c>
      <c r="D11" s="132">
        <v>48</v>
      </c>
      <c r="E11" s="75">
        <f t="shared" si="0"/>
        <v>52.800000000000004</v>
      </c>
      <c r="F11" s="190"/>
      <c r="G11" s="190"/>
      <c r="H11" s="22"/>
    </row>
    <row r="12" spans="1:8" ht="18" customHeight="1">
      <c r="B12" s="137" t="s">
        <v>435</v>
      </c>
      <c r="C12" s="1749" t="s">
        <v>21</v>
      </c>
      <c r="D12" s="75">
        <v>51.67</v>
      </c>
      <c r="E12" s="75">
        <f t="shared" si="0"/>
        <v>56.837000000000003</v>
      </c>
      <c r="F12" s="190"/>
      <c r="G12" s="190"/>
      <c r="H12" s="22"/>
    </row>
    <row r="13" spans="1:8" ht="18" customHeight="1">
      <c r="B13" s="543" t="s">
        <v>436</v>
      </c>
      <c r="C13" s="319" t="s">
        <v>23</v>
      </c>
      <c r="D13" s="134">
        <v>87.98</v>
      </c>
      <c r="E13" s="75">
        <f t="shared" si="0"/>
        <v>96.778000000000006</v>
      </c>
      <c r="F13" s="190"/>
      <c r="G13" s="190"/>
      <c r="H13" s="22"/>
    </row>
    <row r="14" spans="1:8" ht="6.75" customHeight="1">
      <c r="B14" s="22"/>
      <c r="C14" s="464"/>
      <c r="D14" s="22"/>
      <c r="E14" s="22"/>
      <c r="F14" s="22"/>
      <c r="G14" s="22"/>
      <c r="H14" s="22"/>
    </row>
    <row r="15" spans="1:8" ht="18" customHeight="1">
      <c r="A15" s="201" t="s">
        <v>4744</v>
      </c>
      <c r="C15" s="464"/>
      <c r="D15" s="22"/>
      <c r="E15" s="22"/>
      <c r="F15" s="22"/>
      <c r="G15" s="22"/>
      <c r="H15" s="22"/>
    </row>
    <row r="16" spans="1:8" ht="18" customHeight="1">
      <c r="A16" s="308"/>
      <c r="B16" s="5" t="s">
        <v>3</v>
      </c>
      <c r="C16" s="6" t="s">
        <v>4</v>
      </c>
      <c r="D16" s="7" t="s">
        <v>5</v>
      </c>
      <c r="E16" s="7" t="s">
        <v>6</v>
      </c>
      <c r="F16" s="146" t="s">
        <v>7</v>
      </c>
      <c r="G16" s="13"/>
      <c r="H16" s="22"/>
    </row>
    <row r="17" spans="1:8" ht="18" customHeight="1">
      <c r="B17" s="137" t="s">
        <v>437</v>
      </c>
      <c r="C17" s="1749" t="s">
        <v>111</v>
      </c>
      <c r="D17" s="227">
        <v>8.31</v>
      </c>
      <c r="E17" s="227">
        <f>SUM(D17*1.1)</f>
        <v>9.1410000000000018</v>
      </c>
      <c r="F17" s="22"/>
      <c r="G17" s="22"/>
      <c r="H17" s="22"/>
    </row>
    <row r="18" spans="1:8" ht="18" customHeight="1">
      <c r="B18" s="137" t="s">
        <v>2102</v>
      </c>
      <c r="C18" s="1749" t="s">
        <v>9</v>
      </c>
      <c r="D18" s="227">
        <v>6.5</v>
      </c>
      <c r="E18" s="227">
        <f t="shared" ref="E18:E26" si="1">SUM(D18*1.1)</f>
        <v>7.15</v>
      </c>
      <c r="F18" s="22"/>
      <c r="G18" s="22"/>
      <c r="H18" s="22"/>
    </row>
    <row r="19" spans="1:8" ht="18" customHeight="1">
      <c r="B19" s="137" t="s">
        <v>438</v>
      </c>
      <c r="C19" s="1749" t="s">
        <v>11</v>
      </c>
      <c r="D19" s="227">
        <v>8</v>
      </c>
      <c r="E19" s="227">
        <f t="shared" si="1"/>
        <v>8.8000000000000007</v>
      </c>
      <c r="F19" s="22"/>
      <c r="G19" s="22"/>
      <c r="H19" s="22"/>
    </row>
    <row r="20" spans="1:8" ht="18" customHeight="1">
      <c r="B20" s="137" t="s">
        <v>2103</v>
      </c>
      <c r="C20" s="1749" t="s">
        <v>13</v>
      </c>
      <c r="D20" s="227">
        <v>9.1</v>
      </c>
      <c r="E20" s="227">
        <f t="shared" si="1"/>
        <v>10.01</v>
      </c>
      <c r="F20" s="22"/>
      <c r="G20" s="22"/>
      <c r="H20" s="22"/>
    </row>
    <row r="21" spans="1:8" ht="18" customHeight="1">
      <c r="B21" s="137" t="s">
        <v>439</v>
      </c>
      <c r="C21" s="1749" t="s">
        <v>248</v>
      </c>
      <c r="D21" s="227">
        <v>12.65</v>
      </c>
      <c r="E21" s="227">
        <f t="shared" si="1"/>
        <v>13.915000000000001</v>
      </c>
      <c r="F21" s="22"/>
      <c r="H21" s="22"/>
    </row>
    <row r="22" spans="1:8" ht="18" customHeight="1">
      <c r="B22" s="137" t="s">
        <v>440</v>
      </c>
      <c r="C22" s="163" t="s">
        <v>16</v>
      </c>
      <c r="D22" s="227">
        <v>13.3</v>
      </c>
      <c r="E22" s="227">
        <f t="shared" si="1"/>
        <v>14.630000000000003</v>
      </c>
      <c r="H22" s="22"/>
    </row>
    <row r="23" spans="1:8" ht="18" customHeight="1">
      <c r="B23" s="137" t="s">
        <v>441</v>
      </c>
      <c r="C23" s="1749" t="s">
        <v>31</v>
      </c>
      <c r="D23" s="227">
        <v>15.9</v>
      </c>
      <c r="E23" s="227">
        <f t="shared" si="1"/>
        <v>17.490000000000002</v>
      </c>
      <c r="F23" s="22"/>
      <c r="G23" s="22"/>
      <c r="H23" s="22"/>
    </row>
    <row r="24" spans="1:8" ht="18" customHeight="1">
      <c r="B24" s="137" t="s">
        <v>2104</v>
      </c>
      <c r="C24" s="1749" t="s">
        <v>19</v>
      </c>
      <c r="D24" s="227">
        <v>46</v>
      </c>
      <c r="E24" s="227">
        <f t="shared" si="1"/>
        <v>50.6</v>
      </c>
      <c r="F24" s="22"/>
      <c r="G24" s="22"/>
      <c r="H24" s="22"/>
    </row>
    <row r="25" spans="1:8" ht="18" customHeight="1">
      <c r="B25" s="137" t="s">
        <v>442</v>
      </c>
      <c r="C25" s="335" t="s">
        <v>21</v>
      </c>
      <c r="D25" s="227">
        <v>51.67</v>
      </c>
      <c r="E25" s="227">
        <f t="shared" si="1"/>
        <v>56.837000000000003</v>
      </c>
      <c r="F25" s="22"/>
      <c r="G25" s="22"/>
      <c r="H25" s="22"/>
    </row>
    <row r="26" spans="1:8" ht="18" customHeight="1">
      <c r="B26" s="543" t="s">
        <v>2106</v>
      </c>
      <c r="C26" s="319" t="s">
        <v>23</v>
      </c>
      <c r="D26" s="295">
        <v>87.98</v>
      </c>
      <c r="E26" s="227">
        <f t="shared" si="1"/>
        <v>96.778000000000006</v>
      </c>
      <c r="F26" s="22"/>
      <c r="G26" s="22"/>
      <c r="H26" s="22"/>
    </row>
    <row r="27" spans="1:8" ht="8.25" customHeight="1">
      <c r="B27" s="188"/>
      <c r="C27" s="464"/>
      <c r="D27" s="22"/>
      <c r="E27" s="22"/>
      <c r="F27" s="22"/>
      <c r="G27" s="22"/>
      <c r="H27" s="22"/>
    </row>
    <row r="28" spans="1:8" ht="18" customHeight="1">
      <c r="A28" s="285" t="s">
        <v>443</v>
      </c>
      <c r="C28" s="465"/>
      <c r="D28" s="466"/>
      <c r="E28" s="466"/>
      <c r="F28" s="22"/>
      <c r="G28" s="13"/>
      <c r="H28" s="22"/>
    </row>
    <row r="29" spans="1:8" ht="16.5" customHeight="1">
      <c r="A29" s="308"/>
      <c r="B29" s="5" t="s">
        <v>3</v>
      </c>
      <c r="C29" s="6" t="s">
        <v>4</v>
      </c>
      <c r="D29" s="5" t="s">
        <v>5</v>
      </c>
      <c r="E29" s="5" t="s">
        <v>6</v>
      </c>
      <c r="F29" s="146" t="s">
        <v>7</v>
      </c>
      <c r="G29" s="22"/>
      <c r="H29" s="22"/>
    </row>
    <row r="30" spans="1:8" ht="18" customHeight="1">
      <c r="B30" s="293" t="s">
        <v>444</v>
      </c>
      <c r="C30" s="1361" t="s">
        <v>248</v>
      </c>
      <c r="D30" s="134">
        <v>24.3</v>
      </c>
      <c r="E30" s="134">
        <f>SUM(D30*1.1)</f>
        <v>26.730000000000004</v>
      </c>
      <c r="F30" s="22"/>
      <c r="G30" s="22"/>
      <c r="H30" s="22"/>
    </row>
    <row r="31" spans="1:8" ht="18" customHeight="1">
      <c r="B31" s="293" t="s">
        <v>445</v>
      </c>
      <c r="C31" s="163" t="s">
        <v>16</v>
      </c>
      <c r="D31" s="134">
        <v>24.98</v>
      </c>
      <c r="E31" s="134">
        <f t="shared" ref="E31:E33" si="2">SUM(D31*1.1)</f>
        <v>27.478000000000002</v>
      </c>
      <c r="F31" s="188"/>
      <c r="G31" s="22"/>
      <c r="H31" s="22"/>
    </row>
    <row r="32" spans="1:8" ht="18" customHeight="1">
      <c r="B32" s="293" t="s">
        <v>446</v>
      </c>
      <c r="C32" s="1749" t="s">
        <v>31</v>
      </c>
      <c r="D32" s="133">
        <v>26.4</v>
      </c>
      <c r="E32" s="134">
        <f t="shared" si="2"/>
        <v>29.04</v>
      </c>
      <c r="F32" s="188"/>
      <c r="G32" s="22"/>
      <c r="H32" s="22"/>
    </row>
    <row r="33" spans="1:8" ht="18" customHeight="1">
      <c r="B33" s="293" t="s">
        <v>447</v>
      </c>
      <c r="C33" s="1361" t="s">
        <v>21</v>
      </c>
      <c r="D33" s="134">
        <v>28.61</v>
      </c>
      <c r="E33" s="134">
        <f t="shared" si="2"/>
        <v>31.471000000000004</v>
      </c>
      <c r="F33" s="188"/>
      <c r="G33" s="22"/>
      <c r="H33" s="22"/>
    </row>
    <row r="34" spans="1:8" ht="16.5" customHeight="1">
      <c r="B34" s="114"/>
      <c r="C34" s="113"/>
      <c r="D34" s="113"/>
      <c r="E34" s="22"/>
      <c r="F34" s="22"/>
      <c r="G34" s="22"/>
      <c r="H34" s="22"/>
    </row>
    <row r="35" spans="1:8" ht="18" customHeight="1">
      <c r="A35" s="285" t="s">
        <v>2107</v>
      </c>
      <c r="C35" s="113"/>
      <c r="D35" s="113"/>
      <c r="E35" s="372" t="s">
        <v>2088</v>
      </c>
      <c r="F35" s="22"/>
      <c r="G35" s="22"/>
      <c r="H35" s="22"/>
    </row>
    <row r="36" spans="1:8" ht="18" customHeight="1">
      <c r="A36" s="308"/>
      <c r="B36" s="5" t="s">
        <v>3</v>
      </c>
      <c r="C36" s="5" t="s">
        <v>4</v>
      </c>
      <c r="D36" s="5" t="s">
        <v>5</v>
      </c>
      <c r="E36" s="5" t="s">
        <v>6</v>
      </c>
      <c r="F36" s="146" t="s">
        <v>7</v>
      </c>
      <c r="G36" s="13"/>
      <c r="H36" s="22"/>
    </row>
    <row r="37" spans="1:8" ht="15" customHeight="1">
      <c r="B37" s="543" t="s">
        <v>448</v>
      </c>
      <c r="C37" s="467" t="s">
        <v>16</v>
      </c>
      <c r="D37" s="133">
        <v>43.16</v>
      </c>
      <c r="E37" s="134">
        <f>SUM(D37*1.1)</f>
        <v>47.475999999999999</v>
      </c>
      <c r="F37" s="22"/>
      <c r="G37" s="22"/>
      <c r="H37" s="22"/>
    </row>
    <row r="38" spans="1:8" ht="15" customHeight="1">
      <c r="B38" s="543" t="s">
        <v>449</v>
      </c>
      <c r="C38" s="319" t="s">
        <v>31</v>
      </c>
      <c r="D38" s="134">
        <v>53.601599999999998</v>
      </c>
      <c r="E38" s="134">
        <f t="shared" ref="E38:E43" si="3">SUM(D38*1.1)</f>
        <v>58.961760000000005</v>
      </c>
      <c r="F38" s="22"/>
      <c r="G38" s="22"/>
      <c r="H38" s="22"/>
    </row>
    <row r="39" spans="1:8" ht="15" customHeight="1">
      <c r="B39" s="543" t="s">
        <v>450</v>
      </c>
      <c r="C39" s="319" t="s">
        <v>19</v>
      </c>
      <c r="D39" s="134">
        <v>78.582400000000007</v>
      </c>
      <c r="E39" s="134">
        <f t="shared" si="3"/>
        <v>86.440640000000016</v>
      </c>
      <c r="F39" s="22"/>
      <c r="G39" s="22"/>
      <c r="H39" s="22"/>
    </row>
    <row r="40" spans="1:8" ht="15" customHeight="1">
      <c r="B40" s="543" t="s">
        <v>451</v>
      </c>
      <c r="C40" s="319" t="s">
        <v>21</v>
      </c>
      <c r="D40" s="134">
        <v>91.790400000000005</v>
      </c>
      <c r="E40" s="134">
        <f t="shared" si="3"/>
        <v>100.96944000000002</v>
      </c>
      <c r="F40" s="22"/>
      <c r="G40" s="22"/>
      <c r="H40" s="22"/>
    </row>
    <row r="41" spans="1:8">
      <c r="B41" s="543" t="s">
        <v>452</v>
      </c>
      <c r="C41" s="319" t="s">
        <v>23</v>
      </c>
      <c r="D41" s="134">
        <v>119.44399999999999</v>
      </c>
      <c r="E41" s="134">
        <f t="shared" si="3"/>
        <v>131.38839999999999</v>
      </c>
      <c r="F41" s="22"/>
      <c r="G41" s="22"/>
      <c r="H41" s="22"/>
    </row>
    <row r="42" spans="1:8" ht="15" customHeight="1">
      <c r="B42" s="543" t="s">
        <v>453</v>
      </c>
      <c r="C42" s="319" t="s">
        <v>77</v>
      </c>
      <c r="D42" s="134">
        <v>331.71839999999997</v>
      </c>
      <c r="E42" s="134">
        <f t="shared" si="3"/>
        <v>364.89024000000001</v>
      </c>
      <c r="F42" s="22"/>
      <c r="G42" s="22"/>
      <c r="H42" s="22"/>
    </row>
    <row r="43" spans="1:8" ht="14.25" customHeight="1">
      <c r="B43" s="543" t="s">
        <v>454</v>
      </c>
      <c r="C43" s="319" t="s">
        <v>79</v>
      </c>
      <c r="D43" s="134">
        <v>728.19760000000008</v>
      </c>
      <c r="E43" s="134">
        <f t="shared" si="3"/>
        <v>801.01736000000017</v>
      </c>
      <c r="F43" s="22"/>
      <c r="G43" s="22"/>
      <c r="H43" s="22"/>
    </row>
    <row r="44" spans="1:8" ht="15" customHeight="1">
      <c r="B44" s="22"/>
      <c r="C44" s="464"/>
      <c r="D44" s="22"/>
      <c r="E44" s="22"/>
      <c r="F44" s="22"/>
      <c r="G44" s="22"/>
      <c r="H44" s="22"/>
    </row>
    <row r="45" spans="1:8" ht="15" customHeight="1"/>
    <row r="46" spans="1:8" ht="15" customHeight="1"/>
    <row r="47" spans="1:8" ht="15" customHeight="1">
      <c r="A47" s="285" t="s">
        <v>4742</v>
      </c>
      <c r="C47" s="113"/>
      <c r="D47" s="113"/>
      <c r="E47" s="22"/>
      <c r="F47" s="22"/>
    </row>
    <row r="48" spans="1:8" ht="15" customHeight="1">
      <c r="A48" s="308"/>
      <c r="B48" s="5" t="s">
        <v>3</v>
      </c>
      <c r="C48" s="5" t="s">
        <v>4</v>
      </c>
      <c r="D48" s="5" t="s">
        <v>5</v>
      </c>
      <c r="E48" s="5" t="s">
        <v>6</v>
      </c>
      <c r="F48" s="146" t="s">
        <v>7</v>
      </c>
    </row>
    <row r="49" spans="1:6" ht="15" customHeight="1">
      <c r="B49" s="543" t="s">
        <v>4745</v>
      </c>
      <c r="C49" s="163" t="s">
        <v>16</v>
      </c>
      <c r="D49" s="909">
        <v>27</v>
      </c>
      <c r="E49" s="909">
        <f>SUM(D49*1.1)</f>
        <v>29.700000000000003</v>
      </c>
      <c r="F49" s="22"/>
    </row>
    <row r="50" spans="1:6" ht="17.100000000000001" customHeight="1">
      <c r="B50" s="543" t="s">
        <v>4746</v>
      </c>
      <c r="C50" s="163" t="s">
        <v>31</v>
      </c>
      <c r="D50" s="909">
        <v>34.799999999999997</v>
      </c>
      <c r="E50" s="909">
        <f t="shared" ref="E50:E54" si="4">SUM(D50*1.1)</f>
        <v>38.28</v>
      </c>
      <c r="F50" s="22"/>
    </row>
    <row r="51" spans="1:6">
      <c r="B51" s="543" t="s">
        <v>4747</v>
      </c>
      <c r="C51" s="163" t="s">
        <v>19</v>
      </c>
      <c r="D51" s="909">
        <v>47.1</v>
      </c>
      <c r="E51" s="909">
        <f t="shared" si="4"/>
        <v>51.81</v>
      </c>
      <c r="F51" s="22"/>
    </row>
    <row r="52" spans="1:6">
      <c r="B52" s="543" t="s">
        <v>4748</v>
      </c>
      <c r="C52" s="163" t="s">
        <v>21</v>
      </c>
      <c r="D52" s="909">
        <v>55</v>
      </c>
      <c r="E52" s="909">
        <f t="shared" si="4"/>
        <v>60.500000000000007</v>
      </c>
      <c r="F52" s="22"/>
    </row>
    <row r="53" spans="1:6">
      <c r="B53" s="543" t="s">
        <v>4749</v>
      </c>
      <c r="C53" s="903" t="s">
        <v>23</v>
      </c>
      <c r="D53" s="909">
        <v>62.95</v>
      </c>
      <c r="E53" s="909">
        <f t="shared" si="4"/>
        <v>69.245000000000005</v>
      </c>
      <c r="F53" s="22"/>
    </row>
    <row r="54" spans="1:6">
      <c r="B54" s="543" t="s">
        <v>4750</v>
      </c>
      <c r="C54" s="150" t="s">
        <v>77</v>
      </c>
      <c r="D54" s="909">
        <v>180</v>
      </c>
      <c r="E54" s="909">
        <f t="shared" si="4"/>
        <v>198.00000000000003</v>
      </c>
      <c r="F54" s="22"/>
    </row>
    <row r="55" spans="1:6">
      <c r="B55" s="543"/>
      <c r="D55" s="909"/>
      <c r="E55" s="909"/>
      <c r="F55" s="22"/>
    </row>
    <row r="56" spans="1:6" ht="15.75">
      <c r="A56" s="231" t="s">
        <v>5296</v>
      </c>
      <c r="B56" s="395"/>
      <c r="C56" s="395"/>
      <c r="D56" s="395"/>
      <c r="E56" s="395"/>
      <c r="F56" s="395"/>
    </row>
    <row r="57" spans="1:6" ht="20.25">
      <c r="A57" s="308"/>
      <c r="B57" s="454" t="s">
        <v>3</v>
      </c>
      <c r="C57" s="453" t="s">
        <v>4</v>
      </c>
      <c r="D57" s="453" t="s">
        <v>5</v>
      </c>
      <c r="E57" s="453" t="s">
        <v>6</v>
      </c>
      <c r="F57" s="427" t="s">
        <v>7</v>
      </c>
    </row>
    <row r="58" spans="1:6">
      <c r="B58" s="1521" t="s">
        <v>4711</v>
      </c>
      <c r="C58" s="1476" t="s">
        <v>9</v>
      </c>
      <c r="D58" s="1524">
        <v>4.5</v>
      </c>
      <c r="E58" s="1524">
        <f t="shared" ref="E58:E67" si="5">SUM(D58*1.1)</f>
        <v>4.95</v>
      </c>
      <c r="F58" s="15"/>
    </row>
    <row r="59" spans="1:6">
      <c r="B59" s="1521" t="s">
        <v>4712</v>
      </c>
      <c r="C59" s="1476" t="s">
        <v>11</v>
      </c>
      <c r="D59" s="1524">
        <v>6</v>
      </c>
      <c r="E59" s="1524">
        <f t="shared" si="5"/>
        <v>6.6000000000000005</v>
      </c>
      <c r="F59" s="1163"/>
    </row>
    <row r="60" spans="1:6">
      <c r="B60" s="1521" t="s">
        <v>4713</v>
      </c>
      <c r="C60" s="1476" t="s">
        <v>13</v>
      </c>
      <c r="D60" s="1524">
        <v>7.5</v>
      </c>
      <c r="E60" s="1524">
        <f t="shared" si="5"/>
        <v>8.25</v>
      </c>
      <c r="F60" s="1163"/>
    </row>
    <row r="61" spans="1:6">
      <c r="B61" s="1521" t="s">
        <v>4714</v>
      </c>
      <c r="C61" s="1476" t="s">
        <v>248</v>
      </c>
      <c r="D61" s="1524">
        <v>8.98</v>
      </c>
      <c r="E61" s="1524">
        <f t="shared" si="5"/>
        <v>9.8780000000000019</v>
      </c>
      <c r="F61" s="1163"/>
    </row>
    <row r="62" spans="1:6">
      <c r="B62" s="1521" t="s">
        <v>4715</v>
      </c>
      <c r="C62" s="1476" t="s">
        <v>16</v>
      </c>
      <c r="D62" s="1524">
        <v>16</v>
      </c>
      <c r="E62" s="1524">
        <f t="shared" si="5"/>
        <v>17.600000000000001</v>
      </c>
      <c r="F62" s="1163"/>
    </row>
    <row r="63" spans="1:6">
      <c r="B63" s="1521" t="s">
        <v>4716</v>
      </c>
      <c r="C63" s="1522" t="s">
        <v>31</v>
      </c>
      <c r="D63" s="1524">
        <v>19</v>
      </c>
      <c r="E63" s="1524">
        <f t="shared" si="5"/>
        <v>20.900000000000002</v>
      </c>
      <c r="F63" s="1163"/>
    </row>
    <row r="64" spans="1:6">
      <c r="B64" s="1521" t="s">
        <v>4717</v>
      </c>
      <c r="C64" s="1522" t="s">
        <v>19</v>
      </c>
      <c r="D64" s="1524">
        <v>31.5</v>
      </c>
      <c r="E64" s="1524">
        <f t="shared" si="5"/>
        <v>34.650000000000006</v>
      </c>
      <c r="F64" s="1163"/>
    </row>
    <row r="65" spans="1:6">
      <c r="B65" s="1523" t="s">
        <v>4718</v>
      </c>
      <c r="C65" s="1522" t="s">
        <v>21</v>
      </c>
      <c r="D65" s="1524">
        <v>36.9</v>
      </c>
      <c r="E65" s="1524">
        <f t="shared" si="5"/>
        <v>40.590000000000003</v>
      </c>
    </row>
    <row r="66" spans="1:6">
      <c r="B66" s="1523" t="s">
        <v>4719</v>
      </c>
      <c r="C66" s="1522" t="s">
        <v>23</v>
      </c>
      <c r="D66" s="1524">
        <v>56.5</v>
      </c>
      <c r="E66" s="1524">
        <f t="shared" si="5"/>
        <v>62.150000000000006</v>
      </c>
    </row>
    <row r="67" spans="1:6">
      <c r="B67" s="1523" t="s">
        <v>4720</v>
      </c>
      <c r="C67" s="1522" t="s">
        <v>77</v>
      </c>
      <c r="D67" s="1524">
        <v>151</v>
      </c>
      <c r="E67" s="1524">
        <f t="shared" si="5"/>
        <v>166.10000000000002</v>
      </c>
    </row>
    <row r="68" spans="1:6">
      <c r="A68" t="s">
        <v>5297</v>
      </c>
      <c r="B68" s="543"/>
      <c r="D68" s="226"/>
      <c r="E68" s="909"/>
      <c r="F68" s="22"/>
    </row>
    <row r="69" spans="1:6" ht="20.25">
      <c r="A69" s="423" t="s">
        <v>4751</v>
      </c>
      <c r="C69" s="432"/>
      <c r="D69" s="428"/>
      <c r="F69" s="433"/>
    </row>
    <row r="70" spans="1:6" ht="20.25">
      <c r="A70" s="423"/>
      <c r="C70" s="432"/>
      <c r="D70" s="428"/>
      <c r="E70" s="372" t="s">
        <v>2088</v>
      </c>
      <c r="F70" s="433"/>
    </row>
    <row r="71" spans="1:6" ht="20.25">
      <c r="A71" s="308"/>
      <c r="B71" s="1526" t="s">
        <v>3</v>
      </c>
      <c r="C71" s="1527" t="s">
        <v>4</v>
      </c>
      <c r="D71" s="1528" t="s">
        <v>5</v>
      </c>
      <c r="E71" s="1528" t="s">
        <v>6</v>
      </c>
      <c r="F71" s="427" t="s">
        <v>7</v>
      </c>
    </row>
    <row r="72" spans="1:6">
      <c r="B72" s="1521" t="s">
        <v>4721</v>
      </c>
      <c r="C72" s="1749" t="s">
        <v>248</v>
      </c>
      <c r="D72" s="1524">
        <v>94.62</v>
      </c>
      <c r="E72" s="1524">
        <f t="shared" ref="E72:E80" si="6">SUM(D72*1.1)</f>
        <v>104.08200000000001</v>
      </c>
      <c r="F72" s="416"/>
    </row>
    <row r="73" spans="1:6">
      <c r="B73" s="1521" t="s">
        <v>4722</v>
      </c>
      <c r="C73" s="1749" t="s">
        <v>16</v>
      </c>
      <c r="D73" s="1524">
        <v>110.37</v>
      </c>
      <c r="E73" s="1524">
        <f t="shared" si="6"/>
        <v>121.40700000000001</v>
      </c>
      <c r="F73" s="416"/>
    </row>
    <row r="74" spans="1:6">
      <c r="B74" s="1521" t="s">
        <v>4723</v>
      </c>
      <c r="C74" s="1522" t="s">
        <v>31</v>
      </c>
      <c r="D74" s="1524">
        <v>133.35</v>
      </c>
      <c r="E74" s="1524">
        <f t="shared" si="6"/>
        <v>146.685</v>
      </c>
      <c r="F74" s="416"/>
    </row>
    <row r="75" spans="1:6">
      <c r="A75" s="473"/>
      <c r="B75" s="1521" t="s">
        <v>4724</v>
      </c>
      <c r="C75" s="1522" t="s">
        <v>19</v>
      </c>
      <c r="D75" s="492">
        <v>162.77000000000001</v>
      </c>
      <c r="E75" s="1524">
        <f t="shared" si="6"/>
        <v>179.04700000000003</v>
      </c>
      <c r="F75" s="473"/>
    </row>
    <row r="76" spans="1:6">
      <c r="A76" s="473"/>
      <c r="B76" s="1521" t="s">
        <v>4725</v>
      </c>
      <c r="C76" s="1522" t="s">
        <v>21</v>
      </c>
      <c r="D76" s="492">
        <v>197.07</v>
      </c>
      <c r="E76" s="1524">
        <f t="shared" si="6"/>
        <v>216.77700000000002</v>
      </c>
      <c r="F76" s="473"/>
    </row>
    <row r="77" spans="1:6">
      <c r="A77" s="473"/>
      <c r="B77" s="1521" t="s">
        <v>4726</v>
      </c>
      <c r="C77" s="1522" t="s">
        <v>23</v>
      </c>
      <c r="D77" s="492">
        <v>272.75</v>
      </c>
      <c r="E77" s="1524">
        <f t="shared" si="6"/>
        <v>300.02500000000003</v>
      </c>
      <c r="F77" s="473"/>
    </row>
    <row r="78" spans="1:6">
      <c r="A78" s="473"/>
      <c r="B78" s="1521" t="s">
        <v>4729</v>
      </c>
      <c r="C78" s="1522" t="s">
        <v>23</v>
      </c>
      <c r="D78" s="492">
        <v>272.75</v>
      </c>
      <c r="E78" s="1524">
        <f t="shared" si="6"/>
        <v>300.02500000000003</v>
      </c>
      <c r="F78" s="473"/>
    </row>
    <row r="79" spans="1:6">
      <c r="A79" s="473"/>
      <c r="B79" s="1521" t="s">
        <v>4727</v>
      </c>
      <c r="C79" s="1522" t="s">
        <v>77</v>
      </c>
      <c r="D79" s="492">
        <v>538.19000000000005</v>
      </c>
      <c r="E79" s="1524">
        <f t="shared" si="6"/>
        <v>592.00900000000013</v>
      </c>
      <c r="F79" s="473"/>
    </row>
    <row r="80" spans="1:6">
      <c r="A80" s="471"/>
      <c r="B80" s="1521" t="s">
        <v>4728</v>
      </c>
      <c r="C80" s="1522" t="s">
        <v>77</v>
      </c>
      <c r="D80" s="492">
        <v>538.19000000000005</v>
      </c>
      <c r="E80" s="1524">
        <f t="shared" si="6"/>
        <v>592.00900000000013</v>
      </c>
      <c r="F80" s="471"/>
    </row>
    <row r="81" spans="1:6">
      <c r="A81" s="471"/>
      <c r="B81" s="1521"/>
      <c r="C81" s="1522"/>
      <c r="D81" s="492"/>
      <c r="E81" s="1524"/>
      <c r="F81" s="471"/>
    </row>
    <row r="82" spans="1:6" ht="18">
      <c r="A82" s="285" t="s">
        <v>4741</v>
      </c>
      <c r="C82" s="113"/>
      <c r="D82" s="113"/>
      <c r="E82" s="22"/>
      <c r="F82" s="22"/>
    </row>
    <row r="83" spans="1:6" ht="20.25">
      <c r="A83" s="308"/>
      <c r="B83" s="5" t="s">
        <v>3</v>
      </c>
      <c r="C83" s="5" t="s">
        <v>4</v>
      </c>
      <c r="D83" s="5" t="s">
        <v>5</v>
      </c>
      <c r="E83" s="5" t="s">
        <v>6</v>
      </c>
      <c r="F83" s="146" t="s">
        <v>7</v>
      </c>
    </row>
    <row r="84" spans="1:6">
      <c r="B84" s="543" t="s">
        <v>4730</v>
      </c>
      <c r="C84" s="163" t="s">
        <v>9</v>
      </c>
      <c r="D84" s="909">
        <v>5.5</v>
      </c>
      <c r="E84" s="909">
        <f>SUM(D84*1.1)</f>
        <v>6.0500000000000007</v>
      </c>
      <c r="F84" s="22"/>
    </row>
    <row r="85" spans="1:6">
      <c r="B85" s="543" t="s">
        <v>4731</v>
      </c>
      <c r="C85" s="163" t="s">
        <v>11</v>
      </c>
      <c r="D85" s="909">
        <v>7.45</v>
      </c>
      <c r="E85" s="909">
        <f t="shared" ref="E85:E94" si="7">SUM(D85*1.1)</f>
        <v>8.1950000000000003</v>
      </c>
      <c r="F85" s="22"/>
    </row>
    <row r="86" spans="1:6">
      <c r="B86" s="543" t="s">
        <v>4732</v>
      </c>
      <c r="C86" s="163" t="s">
        <v>13</v>
      </c>
      <c r="D86" s="909">
        <v>10.65</v>
      </c>
      <c r="E86" s="909">
        <f t="shared" si="7"/>
        <v>11.715000000000002</v>
      </c>
      <c r="F86" s="22"/>
    </row>
    <row r="87" spans="1:6">
      <c r="B87" s="543" t="s">
        <v>4733</v>
      </c>
      <c r="C87" s="163" t="s">
        <v>248</v>
      </c>
      <c r="D87" s="909">
        <v>10.69</v>
      </c>
      <c r="E87" s="909">
        <f t="shared" si="7"/>
        <v>11.759</v>
      </c>
      <c r="F87" s="22"/>
    </row>
    <row r="88" spans="1:6">
      <c r="B88" s="543" t="s">
        <v>4734</v>
      </c>
      <c r="C88" s="163" t="s">
        <v>16</v>
      </c>
      <c r="D88" s="909">
        <v>11.77</v>
      </c>
      <c r="E88" s="909">
        <f t="shared" si="7"/>
        <v>12.947000000000001</v>
      </c>
      <c r="F88" s="22"/>
    </row>
    <row r="89" spans="1:6">
      <c r="B89" s="543" t="s">
        <v>4735</v>
      </c>
      <c r="C89" s="163" t="s">
        <v>31</v>
      </c>
      <c r="D89" s="909">
        <v>19.489999999999998</v>
      </c>
      <c r="E89" s="909">
        <f t="shared" si="7"/>
        <v>21.439</v>
      </c>
      <c r="F89" s="22"/>
    </row>
    <row r="90" spans="1:6">
      <c r="B90" s="543" t="s">
        <v>4736</v>
      </c>
      <c r="C90" s="163" t="s">
        <v>19</v>
      </c>
      <c r="D90" s="909">
        <v>25.5</v>
      </c>
      <c r="E90" s="909">
        <f t="shared" si="7"/>
        <v>28.05</v>
      </c>
      <c r="F90" s="22"/>
    </row>
    <row r="91" spans="1:6">
      <c r="B91" s="543" t="s">
        <v>4737</v>
      </c>
      <c r="C91" s="163" t="s">
        <v>21</v>
      </c>
      <c r="D91" s="226">
        <v>34.450000000000003</v>
      </c>
      <c r="E91" s="909">
        <f t="shared" si="7"/>
        <v>37.895000000000003</v>
      </c>
      <c r="F91" s="22"/>
    </row>
    <row r="92" spans="1:6">
      <c r="B92" s="543" t="s">
        <v>4738</v>
      </c>
      <c r="C92" s="903" t="s">
        <v>23</v>
      </c>
      <c r="D92" s="226">
        <v>52.45</v>
      </c>
      <c r="E92" s="909">
        <f t="shared" si="7"/>
        <v>57.695000000000007</v>
      </c>
    </row>
    <row r="93" spans="1:6">
      <c r="B93" s="543" t="s">
        <v>4740</v>
      </c>
      <c r="C93" s="150" t="s">
        <v>77</v>
      </c>
      <c r="D93" s="226">
        <v>109.35</v>
      </c>
      <c r="E93" s="909">
        <f t="shared" si="7"/>
        <v>120.285</v>
      </c>
    </row>
    <row r="94" spans="1:6">
      <c r="B94" s="543" t="s">
        <v>4739</v>
      </c>
      <c r="C94" s="150" t="s">
        <v>79</v>
      </c>
      <c r="D94" s="312">
        <v>224.7</v>
      </c>
      <c r="E94" s="909">
        <f t="shared" si="7"/>
        <v>247.17000000000002</v>
      </c>
    </row>
    <row r="96" spans="1:6">
      <c r="A96" s="1525" t="s">
        <v>4842</v>
      </c>
      <c r="B96" s="480"/>
      <c r="C96" s="479"/>
      <c r="D96" s="478"/>
      <c r="E96" s="478"/>
      <c r="F96" s="473"/>
    </row>
    <row r="97" spans="1:6" ht="20.25">
      <c r="A97" s="728"/>
      <c r="B97" s="497" t="s">
        <v>3</v>
      </c>
      <c r="C97" s="497" t="s">
        <v>4</v>
      </c>
      <c r="D97" s="497" t="s">
        <v>5</v>
      </c>
      <c r="E97" s="497" t="s">
        <v>6</v>
      </c>
      <c r="F97" s="477" t="s">
        <v>7</v>
      </c>
    </row>
    <row r="98" spans="1:6" ht="24">
      <c r="A98" s="472"/>
      <c r="B98" s="476" t="s">
        <v>4843</v>
      </c>
      <c r="C98" s="475" t="s">
        <v>152</v>
      </c>
      <c r="D98" s="474">
        <v>294.56</v>
      </c>
      <c r="E98" s="474">
        <f>SUM(D98*1.1)</f>
        <v>324.01600000000002</v>
      </c>
      <c r="F98" s="473"/>
    </row>
    <row r="99" spans="1:6">
      <c r="A99" s="470"/>
      <c r="B99" s="470"/>
      <c r="C99" s="470"/>
      <c r="D99" s="470"/>
      <c r="E99" s="470"/>
      <c r="F99" s="470"/>
    </row>
    <row r="100" spans="1:6">
      <c r="A100" s="470"/>
      <c r="B100" s="470"/>
      <c r="C100" s="470"/>
      <c r="D100" s="470"/>
      <c r="E100" s="470"/>
      <c r="F100" s="470"/>
    </row>
    <row r="101" spans="1:6">
      <c r="A101" s="470"/>
      <c r="B101" s="470"/>
      <c r="C101" s="470"/>
      <c r="D101" s="470"/>
      <c r="E101" s="470"/>
      <c r="F101" s="470"/>
    </row>
  </sheetData>
  <sheetProtection algorithmName="SHA-512" hashValue="w5DlwkiAl8T4nywcg8czmmBSgqgEIp+KO8OmTpYV/xo550xO+KhWpfGmfAMSVafmDIsS5h+XmN8wWNiCHL7TRg==" saltValue="ogzqmnk7IW4Js/Z0HgUfFA==" spinCount="100000" sheet="1" objects="1" scenarios="1"/>
  <hyperlinks>
    <hyperlink ref="E1" location="Index!A1" display="Back To Index"/>
    <hyperlink ref="E70" location="Index!A1" display="Back To Index"/>
    <hyperlink ref="E35" location="Index!A1" display="Back To Index"/>
  </hyperlinks>
  <pageMargins left="0.9055118110236221" right="0.70866141732283472" top="0.55118110236220474" bottom="0.35433070866141736" header="0.19685039370078741" footer="0.31496062992125984"/>
  <pageSetup paperSize="9" orientation="portrait" r:id="rId1"/>
  <headerFooter>
    <oddHeader>&amp;C&amp;"Arial,Regular"&amp;16Edenport Price List April 2015</oddHeader>
    <oddFooter>&amp;CPrices Subject to change without notice&amp;R&amp;P of &amp;N</oddFooter>
  </headerFooter>
  <rowBreaks count="2" manualBreakCount="2">
    <brk id="34" max="5" man="1"/>
    <brk id="6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59</vt:i4>
      </vt:variant>
    </vt:vector>
  </HeadingPairs>
  <TitlesOfParts>
    <vt:vector size="121" baseType="lpstr">
      <vt:lpstr>Index</vt:lpstr>
      <vt:lpstr>Gate Valves</vt:lpstr>
      <vt:lpstr>Flowline Ball Valves</vt:lpstr>
      <vt:lpstr>Gas Ball Valves </vt:lpstr>
      <vt:lpstr>SS Ball Valves</vt:lpstr>
      <vt:lpstr>PVC &amp; Poly Ball Valves </vt:lpstr>
      <vt:lpstr>Butterfly Valves</vt:lpstr>
      <vt:lpstr>Foot Valves</vt:lpstr>
      <vt:lpstr>Strainers</vt:lpstr>
      <vt:lpstr>Hose Taps</vt:lpstr>
      <vt:lpstr>Check Valves</vt:lpstr>
      <vt:lpstr>Poly Y Strainers</vt:lpstr>
      <vt:lpstr>Poly "Y" Strainer Parts</vt:lpstr>
      <vt:lpstr>Poly "T" Line Strainer</vt:lpstr>
      <vt:lpstr>T Line Strainers</vt:lpstr>
      <vt:lpstr>Poly T Strainer Parts</vt:lpstr>
      <vt:lpstr>Line Strainer Parts</vt:lpstr>
      <vt:lpstr>T-Head Range </vt:lpstr>
      <vt:lpstr>Hose Fittings</vt:lpstr>
      <vt:lpstr>Safety Valves</vt:lpstr>
      <vt:lpstr>Clamps</vt:lpstr>
      <vt:lpstr>Van Leer Adapter</vt:lpstr>
      <vt:lpstr>Tank Outlets</vt:lpstr>
      <vt:lpstr>Tank Fittings</vt:lpstr>
      <vt:lpstr>Thread tape &amp; Sealants</vt:lpstr>
      <vt:lpstr>Float Valves</vt:lpstr>
      <vt:lpstr>Float Valve Accessories</vt:lpstr>
      <vt:lpstr>Pump Buckets &amp; Cable Ties</vt:lpstr>
      <vt:lpstr>Saddles</vt:lpstr>
      <vt:lpstr>Hose Nozzels &amp; Adapters</vt:lpstr>
      <vt:lpstr>Gauges</vt:lpstr>
      <vt:lpstr>Brass Hose Tails</vt:lpstr>
      <vt:lpstr>Brass Airline Fittings</vt:lpstr>
      <vt:lpstr>Poly Barbed Fittings</vt:lpstr>
      <vt:lpstr>Aluminium Cam Locks</vt:lpstr>
      <vt:lpstr>Ny-Glass Camlocks</vt:lpstr>
      <vt:lpstr>Poly Camlocks</vt:lpstr>
      <vt:lpstr>SS Camlocks</vt:lpstr>
      <vt:lpstr>Camlock Spares</vt:lpstr>
      <vt:lpstr>Storz Fittings</vt:lpstr>
      <vt:lpstr>PVC Compression Couplings</vt:lpstr>
      <vt:lpstr>PVC DWV Fittings</vt:lpstr>
      <vt:lpstr>PVC Glue &amp; Primer </vt:lpstr>
      <vt:lpstr>Threaded PolyProp Fittings</vt:lpstr>
      <vt:lpstr>Poly Risers</vt:lpstr>
      <vt:lpstr>Poly Risers MF Dual Thread</vt:lpstr>
      <vt:lpstr>Galvanised Risers</vt:lpstr>
      <vt:lpstr>Gal Malleable Iron Fittings</vt:lpstr>
      <vt:lpstr>Gal Malleable Iron Fittings 2</vt:lpstr>
      <vt:lpstr>Gal Malleable Iron Fittings 3</vt:lpstr>
      <vt:lpstr>Gal Malleable Iron Fittings 4</vt:lpstr>
      <vt:lpstr>Malco Fittings</vt:lpstr>
      <vt:lpstr>SS 316 BSB Fitting</vt:lpstr>
      <vt:lpstr>DR Brass Plumb Fittings </vt:lpstr>
      <vt:lpstr>Nylon Olive Compression</vt:lpstr>
      <vt:lpstr>OLIVE COPPER COMPRESSION</vt:lpstr>
      <vt:lpstr>Brass Capillary Fittings</vt:lpstr>
      <vt:lpstr>PVC Pressure Hoses</vt:lpstr>
      <vt:lpstr>Garden Hose</vt:lpstr>
      <vt:lpstr>Fuel Hose</vt:lpstr>
      <vt:lpstr>PVC Suction Hose</vt:lpstr>
      <vt:lpstr>Lilac Hose &amp; Fittings</vt:lpstr>
      <vt:lpstr>'Aluminium Cam Locks'!Print_Area</vt:lpstr>
      <vt:lpstr>'Brass Airline Fittings'!Print_Area</vt:lpstr>
      <vt:lpstr>'Brass Capillary Fittings'!Print_Area</vt:lpstr>
      <vt:lpstr>'Brass Hose Tails'!Print_Area</vt:lpstr>
      <vt:lpstr>'Butterfly Valves'!Print_Area</vt:lpstr>
      <vt:lpstr>'Check Valves'!Print_Area</vt:lpstr>
      <vt:lpstr>Clamps!Print_Area</vt:lpstr>
      <vt:lpstr>'DR Brass Plumb Fittings '!Print_Area</vt:lpstr>
      <vt:lpstr>'Float Valve Accessories'!Print_Area</vt:lpstr>
      <vt:lpstr>'Float Valves'!Print_Area</vt:lpstr>
      <vt:lpstr>'Flowline Ball Valves'!Print_Area</vt:lpstr>
      <vt:lpstr>'Foot Valves'!Print_Area</vt:lpstr>
      <vt:lpstr>'Fuel Hose'!Print_Area</vt:lpstr>
      <vt:lpstr>'Gal Malleable Iron Fittings'!Print_Area</vt:lpstr>
      <vt:lpstr>'Gal Malleable Iron Fittings 3'!Print_Area</vt:lpstr>
      <vt:lpstr>'Galvanised Risers'!Print_Area</vt:lpstr>
      <vt:lpstr>'Garden Hose'!Print_Area</vt:lpstr>
      <vt:lpstr>'Gas Ball Valves '!Print_Area</vt:lpstr>
      <vt:lpstr>'Gate Valves'!Print_Area</vt:lpstr>
      <vt:lpstr>Gauges!Print_Area</vt:lpstr>
      <vt:lpstr>'Hose Fittings'!Print_Area</vt:lpstr>
      <vt:lpstr>'Hose Nozzels &amp; Adapters'!Print_Area</vt:lpstr>
      <vt:lpstr>'Hose Taps'!Print_Area</vt:lpstr>
      <vt:lpstr>Index!Print_Area</vt:lpstr>
      <vt:lpstr>'Lilac Hose &amp; Fittings'!Print_Area</vt:lpstr>
      <vt:lpstr>'Line Strainer Parts'!Print_Area</vt:lpstr>
      <vt:lpstr>'Malco Fittings'!Print_Area</vt:lpstr>
      <vt:lpstr>'Ny-Glass Camlocks'!Print_Area</vt:lpstr>
      <vt:lpstr>'Nylon Olive Compression'!Print_Area</vt:lpstr>
      <vt:lpstr>'OLIVE COPPER COMPRESSION'!Print_Area</vt:lpstr>
      <vt:lpstr>'Poly "T" Line Strainer'!Print_Area</vt:lpstr>
      <vt:lpstr>'Poly "Y" Strainer Parts'!Print_Area</vt:lpstr>
      <vt:lpstr>'Poly Barbed Fittings'!Print_Area</vt:lpstr>
      <vt:lpstr>'Poly Camlocks'!Print_Area</vt:lpstr>
      <vt:lpstr>'Poly Risers'!Print_Area</vt:lpstr>
      <vt:lpstr>'Poly Risers MF Dual Thread'!Print_Area</vt:lpstr>
      <vt:lpstr>'Poly T Strainer Parts'!Print_Area</vt:lpstr>
      <vt:lpstr>'Poly Y Strainers'!Print_Area</vt:lpstr>
      <vt:lpstr>'Pump Buckets &amp; Cable Ties'!Print_Area</vt:lpstr>
      <vt:lpstr>'PVC &amp; Poly Ball Valves '!Print_Area</vt:lpstr>
      <vt:lpstr>'PVC Compression Couplings'!Print_Area</vt:lpstr>
      <vt:lpstr>'PVC DWV Fittings'!Print_Area</vt:lpstr>
      <vt:lpstr>'PVC Glue &amp; Primer '!Print_Area</vt:lpstr>
      <vt:lpstr>'PVC Pressure Hoses'!Print_Area</vt:lpstr>
      <vt:lpstr>'PVC Suction Hose'!Print_Area</vt:lpstr>
      <vt:lpstr>Saddles!Print_Area</vt:lpstr>
      <vt:lpstr>'Safety Valves'!Print_Area</vt:lpstr>
      <vt:lpstr>'SS 316 BSB Fitting'!Print_Area</vt:lpstr>
      <vt:lpstr>'SS Ball Valves'!Print_Area</vt:lpstr>
      <vt:lpstr>'SS Camlocks'!Print_Area</vt:lpstr>
      <vt:lpstr>'Storz Fittings'!Print_Area</vt:lpstr>
      <vt:lpstr>Strainers!Print_Area</vt:lpstr>
      <vt:lpstr>'T Line Strainers'!Print_Area</vt:lpstr>
      <vt:lpstr>'Tank Fittings'!Print_Area</vt:lpstr>
      <vt:lpstr>'Tank Outlets'!Print_Area</vt:lpstr>
      <vt:lpstr>'T-Head Range '!Print_Area</vt:lpstr>
      <vt:lpstr>'Thread tape &amp; Sealants'!Print_Area</vt:lpstr>
      <vt:lpstr>'Threaded PolyProp Fittings'!Print_Area</vt:lpstr>
      <vt:lpstr>'Van Leer Adapter'!Print_Area</vt:lpstr>
    </vt:vector>
  </TitlesOfParts>
  <Company>EDENPORT PTY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List 2015</dc:title>
  <dc:creator>CRP2;DARREN WHITE</dc:creator>
  <cp:lastModifiedBy>Mark Collins</cp:lastModifiedBy>
  <cp:lastPrinted>2015-04-16T04:24:15Z</cp:lastPrinted>
  <dcterms:created xsi:type="dcterms:W3CDTF">2015-01-19T01:03:35Z</dcterms:created>
  <dcterms:modified xsi:type="dcterms:W3CDTF">2015-10-20T01:23:04Z</dcterms:modified>
</cp:coreProperties>
</file>